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ehrer\"/>
    </mc:Choice>
  </mc:AlternateContent>
  <xr:revisionPtr revIDLastSave="0" documentId="13_ncr:1_{CA225EA8-E5C2-49AF-A88C-2854C823A188}" xr6:coauthVersionLast="47" xr6:coauthVersionMax="47" xr10:uidLastSave="{00000000-0000-0000-0000-000000000000}"/>
  <workbookProtection workbookAlgorithmName="SHA-512" workbookHashValue="HP6B5byXYTsBWf+VM6hq2JOfQVA7sU7r6J7/3wabGSPSVF96IpTWBBcqSJHvuXilJMtvlCrRsUeW4aIdkR6JCQ==" workbookSaltValue="G1FS/1J4PtfRbFqChZq+7g==" workbookSpinCount="100000" lockStructure="1"/>
  <bookViews>
    <workbookView xWindow="-120" yWindow="-120" windowWidth="29040" windowHeight="15720" xr2:uid="{00000000-000D-0000-FFFF-FFFF00000000}"/>
  </bookViews>
  <sheets>
    <sheet name="Bestellübersicht" sheetId="5" r:id="rId1"/>
    <sheet name="Artikelliste" sheetId="4" r:id="rId2"/>
  </sheets>
  <definedNames>
    <definedName name="_xlnm._FilterDatabase" localSheetId="1" hidden="1">Artikelliste!$A$1:$AE$1365</definedName>
    <definedName name="_xlnm.Print_Area" localSheetId="1">Artikelliste!$A$2:$G$147</definedName>
  </definedNames>
  <calcPr calcId="191029"/>
</workbook>
</file>

<file path=xl/calcChain.xml><?xml version="1.0" encoding="utf-8"?>
<calcChain xmlns="http://schemas.openxmlformats.org/spreadsheetml/2006/main">
  <c r="E1215" i="4" l="1"/>
  <c r="J1068" i="4"/>
  <c r="J1067" i="4"/>
  <c r="J1066" i="4"/>
  <c r="E1070" i="4"/>
  <c r="F1070" i="4" s="1"/>
  <c r="E933" i="4"/>
  <c r="E704" i="4"/>
  <c r="E560" i="4"/>
  <c r="A129" i="4"/>
  <c r="F1215" i="4"/>
  <c r="F560" i="4"/>
  <c r="F704" i="4"/>
  <c r="F933" i="4"/>
  <c r="F1068" i="4"/>
  <c r="A909" i="4"/>
  <c r="A510" i="4"/>
  <c r="J293" i="4"/>
  <c r="E1239" i="4"/>
  <c r="E1238" i="4"/>
  <c r="E1190" i="4"/>
  <c r="E1191" i="4"/>
  <c r="E1192" i="4"/>
  <c r="E1193" i="4"/>
  <c r="E1194" i="4"/>
  <c r="E1189" i="4"/>
  <c r="E1187" i="4"/>
  <c r="E1186" i="4"/>
  <c r="E1174" i="4"/>
  <c r="E1175" i="4"/>
  <c r="E1176" i="4"/>
  <c r="E1177" i="4"/>
  <c r="E1178" i="4"/>
  <c r="E1179" i="4"/>
  <c r="E1180" i="4"/>
  <c r="E1181" i="4"/>
  <c r="E1182" i="4"/>
  <c r="E1183" i="4"/>
  <c r="E1184" i="4"/>
  <c r="E1173" i="4"/>
  <c r="E964" i="4"/>
  <c r="E960" i="4"/>
  <c r="E959" i="4"/>
  <c r="E939" i="4"/>
  <c r="E940" i="4"/>
  <c r="E941" i="4"/>
  <c r="E942" i="4"/>
  <c r="E943" i="4"/>
  <c r="E944" i="4"/>
  <c r="E945" i="4"/>
  <c r="E946" i="4"/>
  <c r="E947" i="4"/>
  <c r="E948" i="4"/>
  <c r="E938" i="4"/>
  <c r="E935" i="4"/>
  <c r="E808" i="4"/>
  <c r="E410" i="4"/>
  <c r="E411" i="4"/>
  <c r="E412" i="4"/>
  <c r="E413" i="4"/>
  <c r="E414" i="4"/>
  <c r="E415" i="4"/>
  <c r="E416" i="4"/>
  <c r="E417" i="4"/>
  <c r="E40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19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04" i="4"/>
  <c r="E969" i="4"/>
  <c r="F969" i="4" s="1"/>
  <c r="E474" i="4"/>
  <c r="F474" i="4" s="1"/>
  <c r="E460" i="4"/>
  <c r="F460" i="4" s="1"/>
  <c r="E438" i="4"/>
  <c r="F438" i="4" s="1"/>
  <c r="E650" i="4"/>
  <c r="F650" i="4" s="1"/>
  <c r="E649" i="4"/>
  <c r="F649" i="4" s="1"/>
  <c r="E648" i="4"/>
  <c r="F648" i="4" s="1"/>
  <c r="E647" i="4"/>
  <c r="F647" i="4" s="1"/>
  <c r="E1230" i="4"/>
  <c r="F1230" i="4" s="1"/>
  <c r="E1229" i="4"/>
  <c r="F1229" i="4" s="1"/>
  <c r="E1227" i="4"/>
  <c r="F1227" i="4" s="1"/>
  <c r="E1231" i="4"/>
  <c r="F1231" i="4" s="1"/>
  <c r="E1228" i="4"/>
  <c r="F1228" i="4" s="1"/>
  <c r="E1226" i="4"/>
  <c r="F1226" i="4" s="1"/>
  <c r="E1225" i="4"/>
  <c r="F1225" i="4" s="1"/>
  <c r="E1224" i="4"/>
  <c r="F1224" i="4" s="1"/>
  <c r="E1223" i="4"/>
  <c r="F1223" i="4" s="1"/>
  <c r="E1222" i="4"/>
  <c r="F1222" i="4" s="1"/>
  <c r="E1221" i="4"/>
  <c r="F1221" i="4" s="1"/>
  <c r="E1220" i="4"/>
  <c r="F1220" i="4" s="1"/>
  <c r="E1219" i="4"/>
  <c r="F1219" i="4" s="1"/>
  <c r="E1218" i="4"/>
  <c r="F1218" i="4" s="1"/>
  <c r="E607" i="4"/>
  <c r="F607" i="4" s="1"/>
  <c r="E606" i="4"/>
  <c r="F606" i="4" s="1"/>
  <c r="E833" i="4"/>
  <c r="F833" i="4" s="1"/>
  <c r="E741" i="4"/>
  <c r="F741" i="4" s="1"/>
  <c r="E742" i="4"/>
  <c r="F742" i="4" s="1"/>
  <c r="E740" i="4"/>
  <c r="F740" i="4" s="1"/>
  <c r="E739" i="4"/>
  <c r="F739" i="4" s="1"/>
  <c r="E738" i="4"/>
  <c r="F738" i="4" s="1"/>
  <c r="E1253" i="4"/>
  <c r="F1253" i="4" s="1"/>
  <c r="E357" i="4"/>
  <c r="F357" i="4" s="1"/>
  <c r="E832" i="4"/>
  <c r="F832" i="4" s="1"/>
  <c r="E567" i="4"/>
  <c r="F567" i="4" s="1"/>
  <c r="E749" i="4"/>
  <c r="F749" i="4" s="1"/>
  <c r="E750" i="4"/>
  <c r="F750" i="4" s="1"/>
  <c r="E748" i="4"/>
  <c r="F748" i="4" s="1"/>
  <c r="E747" i="4"/>
  <c r="F747" i="4" s="1"/>
  <c r="E746" i="4"/>
  <c r="F746" i="4" s="1"/>
  <c r="E830" i="4"/>
  <c r="F830" i="4" s="1"/>
  <c r="E829" i="4"/>
  <c r="F829" i="4" s="1"/>
  <c r="E828" i="4"/>
  <c r="F828" i="4" s="1"/>
  <c r="E827" i="4"/>
  <c r="F827" i="4" s="1"/>
  <c r="E826" i="4"/>
  <c r="F826" i="4" s="1"/>
  <c r="E825" i="4"/>
  <c r="F825" i="4" s="1"/>
  <c r="E824" i="4"/>
  <c r="F824" i="4" s="1"/>
  <c r="E823" i="4"/>
  <c r="F823" i="4" s="1"/>
  <c r="E822" i="4"/>
  <c r="F822" i="4" s="1"/>
  <c r="E821" i="4"/>
  <c r="F821" i="4" s="1"/>
  <c r="E820" i="4"/>
  <c r="F820" i="4" s="1"/>
  <c r="E819" i="4"/>
  <c r="F819" i="4" s="1"/>
  <c r="E818" i="4"/>
  <c r="F818" i="4" s="1"/>
  <c r="E883" i="4"/>
  <c r="F883" i="4" s="1"/>
  <c r="E1235" i="4"/>
  <c r="F1235" i="4" s="1"/>
  <c r="E577" i="4"/>
  <c r="F577" i="4" s="1"/>
  <c r="E1013" i="4"/>
  <c r="F1013" i="4" s="1"/>
  <c r="E884" i="4"/>
  <c r="F884" i="4" s="1"/>
  <c r="E885" i="4"/>
  <c r="F885" i="4" s="1"/>
  <c r="E882" i="4"/>
  <c r="F882" i="4" s="1"/>
  <c r="E918" i="4"/>
  <c r="F918" i="4" s="1"/>
  <c r="E1124" i="4"/>
  <c r="F1124" i="4" s="1"/>
  <c r="E436" i="4"/>
  <c r="F436" i="4" s="1"/>
  <c r="E614" i="4"/>
  <c r="F614" i="4" s="1"/>
  <c r="E1020" i="4"/>
  <c r="F1020" i="4" s="1"/>
  <c r="E378" i="4"/>
  <c r="F378" i="4" s="1"/>
  <c r="E279" i="4"/>
  <c r="F279" i="4" s="1"/>
  <c r="E1129" i="4"/>
  <c r="F1129" i="4" s="1"/>
  <c r="E1128" i="4"/>
  <c r="F1128" i="4" s="1"/>
  <c r="E779" i="4"/>
  <c r="F779" i="4" s="1"/>
  <c r="E780" i="4"/>
  <c r="F780" i="4" s="1"/>
  <c r="E781" i="4"/>
  <c r="F781" i="4" s="1"/>
  <c r="E367" i="4"/>
  <c r="F367" i="4" s="1"/>
  <c r="E1019" i="4"/>
  <c r="F1019" i="4" s="1"/>
  <c r="E763" i="4"/>
  <c r="F763" i="4" s="1"/>
  <c r="E1236" i="4"/>
  <c r="F1236" i="4" s="1"/>
  <c r="E1071" i="4"/>
  <c r="F1071" i="4" s="1"/>
  <c r="E1067" i="4"/>
  <c r="F1067" i="4" s="1"/>
  <c r="E397" i="4"/>
  <c r="F397" i="4" s="1"/>
  <c r="E1093" i="4"/>
  <c r="F1093" i="4" s="1"/>
  <c r="E1023" i="4"/>
  <c r="F1023" i="4" s="1"/>
  <c r="E1024" i="4"/>
  <c r="F1024" i="4" s="1"/>
  <c r="E1085" i="4"/>
  <c r="F1085" i="4" s="1"/>
  <c r="E1198" i="4"/>
  <c r="F1198" i="4" s="1"/>
  <c r="E1319" i="4"/>
  <c r="F1319" i="4" s="1"/>
  <c r="E509" i="4"/>
  <c r="F509" i="4" s="1"/>
  <c r="E1104" i="4"/>
  <c r="F1104" i="4" s="1"/>
  <c r="E1234" i="4"/>
  <c r="F1234" i="4" s="1"/>
  <c r="E796" i="4"/>
  <c r="F796" i="4" s="1"/>
  <c r="E786" i="4"/>
  <c r="F786" i="4" s="1"/>
  <c r="E625" i="4"/>
  <c r="F625" i="4" s="1"/>
  <c r="E621" i="4"/>
  <c r="F621" i="4" s="1"/>
  <c r="E624" i="4"/>
  <c r="F624" i="4" s="1"/>
  <c r="E623" i="4"/>
  <c r="F623" i="4" s="1"/>
  <c r="E622" i="4"/>
  <c r="F622" i="4" s="1"/>
  <c r="F808" i="4"/>
  <c r="E384" i="4"/>
  <c r="F384" i="4" s="1"/>
  <c r="E383" i="4"/>
  <c r="F383" i="4" s="1"/>
  <c r="E382" i="4"/>
  <c r="F382" i="4" s="1"/>
  <c r="E380" i="4"/>
  <c r="F380" i="4" s="1"/>
  <c r="E381" i="4"/>
  <c r="F381" i="4" s="1"/>
  <c r="E379" i="4"/>
  <c r="F379" i="4" s="1"/>
  <c r="E293" i="4"/>
  <c r="F293" i="4" s="1"/>
  <c r="E1092" i="4"/>
  <c r="F1092" i="4" s="1"/>
  <c r="E1090" i="4"/>
  <c r="F1090" i="4" s="1"/>
  <c r="E1091" i="4"/>
  <c r="F1091" i="4" s="1"/>
  <c r="E1089" i="4"/>
  <c r="F1089" i="4" s="1"/>
  <c r="E584" i="4"/>
  <c r="F584" i="4" s="1"/>
  <c r="E1002" i="4" l="1"/>
  <c r="F1002" i="4" s="1"/>
  <c r="E1145" i="4"/>
  <c r="F1145" i="4" s="1"/>
  <c r="E761" i="4"/>
  <c r="F761" i="4" s="1"/>
  <c r="E760" i="4"/>
  <c r="F760" i="4" s="1"/>
  <c r="E762" i="4"/>
  <c r="F762" i="4" s="1"/>
  <c r="E1138" i="4"/>
  <c r="F1138" i="4" s="1"/>
  <c r="E1136" i="4"/>
  <c r="F1136" i="4" s="1"/>
  <c r="E1142" i="4"/>
  <c r="F1142" i="4" s="1"/>
  <c r="E1141" i="4"/>
  <c r="F1141" i="4" s="1"/>
  <c r="E1140" i="4"/>
  <c r="F1140" i="4" s="1"/>
  <c r="E1139" i="4"/>
  <c r="F1139" i="4" s="1"/>
  <c r="E1137" i="4"/>
  <c r="F1137" i="4" s="1"/>
  <c r="E1135" i="4"/>
  <c r="F1135" i="4" s="1"/>
  <c r="E816" i="4"/>
  <c r="F816" i="4" s="1"/>
  <c r="E815" i="4"/>
  <c r="F815" i="4" s="1"/>
  <c r="E814" i="4"/>
  <c r="F814" i="4" s="1"/>
  <c r="E812" i="4"/>
  <c r="F812" i="4" s="1"/>
  <c r="E810" i="4"/>
  <c r="F810" i="4" s="1"/>
  <c r="E813" i="4"/>
  <c r="F813" i="4" s="1"/>
  <c r="E811" i="4"/>
  <c r="F811" i="4" s="1"/>
  <c r="E344" i="4"/>
  <c r="F344" i="4" s="1"/>
  <c r="E340" i="4"/>
  <c r="F340" i="4" s="1"/>
  <c r="E653" i="4"/>
  <c r="F653" i="4" s="1"/>
  <c r="E654" i="4"/>
  <c r="F654" i="4" s="1"/>
  <c r="E655" i="4"/>
  <c r="F655" i="4" s="1"/>
  <c r="E652" i="4"/>
  <c r="F652" i="4" s="1"/>
  <c r="E613" i="4"/>
  <c r="F613" i="4" s="1"/>
  <c r="E612" i="4"/>
  <c r="F612" i="4" s="1"/>
  <c r="E610" i="4"/>
  <c r="F610" i="4" s="1"/>
  <c r="E611" i="4"/>
  <c r="F611" i="4" s="1"/>
  <c r="E1109" i="4"/>
  <c r="F1109" i="4" s="1"/>
  <c r="E589" i="4"/>
  <c r="F589" i="4" s="1"/>
  <c r="E1133" i="4"/>
  <c r="F1133" i="4" s="1"/>
  <c r="E1132" i="4"/>
  <c r="F1132" i="4" s="1"/>
  <c r="E1131" i="4"/>
  <c r="F1131" i="4" s="1"/>
  <c r="E1301" i="4"/>
  <c r="F1301" i="4" s="1"/>
  <c r="E548" i="4"/>
  <c r="F548" i="4" s="1"/>
  <c r="E389" i="4"/>
  <c r="F389" i="4" s="1"/>
  <c r="E598" i="4"/>
  <c r="F598" i="4" s="1"/>
  <c r="E695" i="4"/>
  <c r="F695" i="4" s="1"/>
  <c r="E694" i="4"/>
  <c r="F694" i="4" s="1"/>
  <c r="E693" i="4"/>
  <c r="F693" i="4" s="1"/>
  <c r="E690" i="4"/>
  <c r="F690" i="4" s="1"/>
  <c r="E1233" i="4"/>
  <c r="F1233" i="4" s="1"/>
  <c r="E804" i="4"/>
  <c r="F804" i="4" s="1"/>
  <c r="E1211" i="4"/>
  <c r="F1211" i="4" s="1"/>
  <c r="E1210" i="4"/>
  <c r="F1210" i="4" s="1"/>
  <c r="E1209" i="4"/>
  <c r="F1209" i="4" s="1"/>
  <c r="E1254" i="4"/>
  <c r="F1254" i="4" s="1"/>
  <c r="E387" i="4"/>
  <c r="F387" i="4" s="1"/>
  <c r="E386" i="4"/>
  <c r="F386" i="4" s="1"/>
  <c r="E1033" i="4"/>
  <c r="E528" i="4"/>
  <c r="E508" i="4"/>
  <c r="E507" i="4"/>
  <c r="E506" i="4"/>
  <c r="E505" i="4"/>
  <c r="E504" i="4"/>
  <c r="E503" i="4"/>
  <c r="F503" i="4" s="1"/>
  <c r="E502" i="4"/>
  <c r="F502" i="4" s="1"/>
  <c r="E501" i="4"/>
  <c r="F501" i="4" s="1"/>
  <c r="E500" i="4"/>
  <c r="E499" i="4"/>
  <c r="E498" i="4"/>
  <c r="E646" i="4"/>
  <c r="F646" i="4" s="1"/>
  <c r="E645" i="4"/>
  <c r="F645" i="4" s="1"/>
  <c r="E644" i="4"/>
  <c r="F644" i="4" s="1"/>
  <c r="E643" i="4"/>
  <c r="F643" i="4" s="1"/>
  <c r="E1075" i="4"/>
  <c r="F1075" i="4" s="1"/>
  <c r="E797" i="4"/>
  <c r="F797" i="4" s="1"/>
  <c r="E1036" i="4"/>
  <c r="F1036" i="4" s="1"/>
  <c r="E1077" i="4"/>
  <c r="E1076" i="4"/>
  <c r="F1076" i="4" s="1"/>
  <c r="E525" i="4"/>
  <c r="F525" i="4" s="1"/>
  <c r="E1026" i="4"/>
  <c r="F1026" i="4" s="1"/>
  <c r="E1084" i="4"/>
  <c r="F1084" i="4" s="1"/>
  <c r="E1083" i="4"/>
  <c r="F1083" i="4" s="1"/>
  <c r="E1082" i="4"/>
  <c r="F1082" i="4" s="1"/>
  <c r="E588" i="4"/>
  <c r="F588" i="4" s="1"/>
  <c r="E771" i="4"/>
  <c r="F771" i="4" s="1"/>
  <c r="E772" i="4"/>
  <c r="F772" i="4" s="1"/>
  <c r="E759" i="4"/>
  <c r="F759" i="4" s="1"/>
  <c r="E758" i="4"/>
  <c r="F758" i="4" s="1"/>
  <c r="E773" i="4"/>
  <c r="F773" i="4" s="1"/>
  <c r="E1012" i="4"/>
  <c r="F1012" i="4" s="1"/>
  <c r="E671" i="4"/>
  <c r="F671" i="4" s="1"/>
  <c r="E670" i="4"/>
  <c r="F670" i="4" s="1"/>
  <c r="E669" i="4"/>
  <c r="F669" i="4" s="1"/>
  <c r="E668" i="4"/>
  <c r="F668" i="4" s="1"/>
  <c r="E667" i="4"/>
  <c r="F667" i="4" s="1"/>
  <c r="E666" i="4"/>
  <c r="F666" i="4" s="1"/>
  <c r="E665" i="4"/>
  <c r="F665" i="4" s="1"/>
  <c r="E402" i="4"/>
  <c r="F402" i="4" s="1"/>
  <c r="E401" i="4"/>
  <c r="F401" i="4" s="1"/>
  <c r="E400" i="4"/>
  <c r="F400" i="4" s="1"/>
  <c r="E404" i="4"/>
  <c r="F404" i="4" s="1"/>
  <c r="E403" i="4"/>
  <c r="F403" i="4" s="1"/>
  <c r="E399" i="4"/>
  <c r="F399" i="4" s="1"/>
  <c r="E1259" i="4"/>
  <c r="F1259" i="4" s="1"/>
  <c r="E1250" i="4"/>
  <c r="F1250" i="4" s="1"/>
  <c r="E1249" i="4"/>
  <c r="F1249" i="4" s="1"/>
  <c r="E1258" i="4"/>
  <c r="F1258" i="4" s="1"/>
  <c r="E1257" i="4"/>
  <c r="F1257" i="4" s="1"/>
  <c r="E1256" i="4"/>
  <c r="F1256" i="4" s="1"/>
  <c r="E1202" i="4"/>
  <c r="F1202" i="4" s="1"/>
  <c r="E1103" i="4"/>
  <c r="F1103" i="4" s="1"/>
  <c r="E1102" i="4"/>
  <c r="F1102" i="4" s="1"/>
  <c r="E1101" i="4"/>
  <c r="F1101" i="4" s="1"/>
  <c r="E1100" i="4"/>
  <c r="F1100" i="4" s="1"/>
  <c r="E1099" i="4"/>
  <c r="F1099" i="4" s="1"/>
  <c r="E1098" i="4"/>
  <c r="F1098" i="4" s="1"/>
  <c r="E886" i="4"/>
  <c r="F886" i="4" s="1"/>
  <c r="E881" i="4"/>
  <c r="F881" i="4" s="1"/>
  <c r="E880" i="4"/>
  <c r="F880" i="4" s="1"/>
  <c r="E879" i="4"/>
  <c r="F879" i="4" s="1"/>
  <c r="E878" i="4"/>
  <c r="F878" i="4" s="1"/>
  <c r="E877" i="4"/>
  <c r="F877" i="4" s="1"/>
  <c r="E876" i="4"/>
  <c r="F876" i="4" s="1"/>
  <c r="E875" i="4"/>
  <c r="F875" i="4" s="1"/>
  <c r="E874" i="4"/>
  <c r="F874" i="4" s="1"/>
  <c r="E873" i="4"/>
  <c r="F873" i="4" s="1"/>
  <c r="E872" i="4"/>
  <c r="F872" i="4" s="1"/>
  <c r="E871" i="4"/>
  <c r="F871" i="4" s="1"/>
  <c r="E870" i="4"/>
  <c r="F870" i="4" s="1"/>
  <c r="E869" i="4"/>
  <c r="F869" i="4" s="1"/>
  <c r="E868" i="4"/>
  <c r="F868" i="4" s="1"/>
  <c r="E867" i="4"/>
  <c r="F867" i="4" s="1"/>
  <c r="E866" i="4"/>
  <c r="F866" i="4" s="1"/>
  <c r="E865" i="4"/>
  <c r="F865" i="4" s="1"/>
  <c r="E864" i="4"/>
  <c r="F864" i="4" s="1"/>
  <c r="E863" i="4"/>
  <c r="F863" i="4" s="1"/>
  <c r="E862" i="4"/>
  <c r="F862" i="4" s="1"/>
  <c r="E861" i="4"/>
  <c r="F861" i="4" s="1"/>
  <c r="E860" i="4"/>
  <c r="F860" i="4" s="1"/>
  <c r="E859" i="4"/>
  <c r="F859" i="4" s="1"/>
  <c r="E837" i="4"/>
  <c r="F837" i="4" s="1"/>
  <c r="E857" i="4"/>
  <c r="F857" i="4" s="1"/>
  <c r="E856" i="4"/>
  <c r="F856" i="4" s="1"/>
  <c r="E855" i="4"/>
  <c r="F855" i="4" s="1"/>
  <c r="E854" i="4"/>
  <c r="F854" i="4" s="1"/>
  <c r="E853" i="4"/>
  <c r="F853" i="4" s="1"/>
  <c r="E852" i="4"/>
  <c r="F852" i="4" s="1"/>
  <c r="E858" i="4"/>
  <c r="F858" i="4" s="1"/>
  <c r="E851" i="4"/>
  <c r="F851" i="4" s="1"/>
  <c r="E850" i="4"/>
  <c r="F850" i="4" s="1"/>
  <c r="E849" i="4"/>
  <c r="F849" i="4" s="1"/>
  <c r="E848" i="4"/>
  <c r="F848" i="4" s="1"/>
  <c r="E847" i="4"/>
  <c r="F847" i="4" s="1"/>
  <c r="E846" i="4"/>
  <c r="F846" i="4" s="1"/>
  <c r="E845" i="4"/>
  <c r="F845" i="4" s="1"/>
  <c r="E844" i="4"/>
  <c r="F844" i="4" s="1"/>
  <c r="E843" i="4"/>
  <c r="F843" i="4" s="1"/>
  <c r="E842" i="4"/>
  <c r="F842" i="4" s="1"/>
  <c r="E841" i="4"/>
  <c r="F841" i="4" s="1"/>
  <c r="E840" i="4"/>
  <c r="F840" i="4" s="1"/>
  <c r="E839" i="4"/>
  <c r="F839" i="4" s="1"/>
  <c r="E838" i="4"/>
  <c r="F838" i="4" s="1"/>
  <c r="E836" i="4"/>
  <c r="F836" i="4" s="1"/>
  <c r="E835" i="4"/>
  <c r="F835" i="4" s="1"/>
  <c r="E1056" i="4"/>
  <c r="F1056" i="4" s="1"/>
  <c r="E1055" i="4"/>
  <c r="F1055" i="4" s="1"/>
  <c r="E1054" i="4"/>
  <c r="F1054" i="4" s="1"/>
  <c r="E1052" i="4"/>
  <c r="F1052" i="4" s="1"/>
  <c r="E1051" i="4"/>
  <c r="F1051" i="4" s="1"/>
  <c r="E1053" i="4"/>
  <c r="F1053" i="4" s="1"/>
  <c r="E481" i="4"/>
  <c r="F481" i="4" s="1"/>
  <c r="E608" i="4"/>
  <c r="F608" i="4" s="1"/>
  <c r="E1121" i="4"/>
  <c r="E1120" i="4"/>
  <c r="E678" i="4"/>
  <c r="E677" i="4"/>
  <c r="E676" i="4"/>
  <c r="E675" i="4"/>
  <c r="E1080" i="4"/>
  <c r="F500" i="4" l="1"/>
  <c r="F499" i="4"/>
  <c r="F1121" i="4"/>
  <c r="F1077" i="4"/>
  <c r="F528" i="4"/>
  <c r="E983" i="4"/>
  <c r="F983" i="4" s="1"/>
  <c r="A37" i="5"/>
  <c r="E76" i="4"/>
  <c r="E1329" i="4" l="1"/>
  <c r="E1328" i="4"/>
  <c r="E1327" i="4"/>
  <c r="E1326" i="4"/>
  <c r="E1325" i="4"/>
  <c r="E1324" i="4"/>
  <c r="E1323" i="4"/>
  <c r="E1322" i="4"/>
  <c r="E1321" i="4"/>
  <c r="E1320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0" i="4"/>
  <c r="E1299" i="4"/>
  <c r="E1298" i="4"/>
  <c r="E1297" i="4"/>
  <c r="F1297" i="4" s="1"/>
  <c r="E1291" i="4"/>
  <c r="E1290" i="4"/>
  <c r="E1289" i="4"/>
  <c r="E1288" i="4"/>
  <c r="E1287" i="4"/>
  <c r="E1286" i="4"/>
  <c r="E1285" i="4"/>
  <c r="F1285" i="4" s="1"/>
  <c r="E1284" i="4"/>
  <c r="E1283" i="4"/>
  <c r="E1282" i="4"/>
  <c r="E1281" i="4"/>
  <c r="E1280" i="4"/>
  <c r="E1279" i="4"/>
  <c r="E1278" i="4"/>
  <c r="E1277" i="4"/>
  <c r="E1276" i="4"/>
  <c r="E1275" i="4"/>
  <c r="E1269" i="4"/>
  <c r="E1268" i="4"/>
  <c r="E1267" i="4"/>
  <c r="E1266" i="4"/>
  <c r="E1265" i="4"/>
  <c r="E1264" i="4"/>
  <c r="E1263" i="4"/>
  <c r="E1262" i="4"/>
  <c r="E1261" i="4"/>
  <c r="E1260" i="4"/>
  <c r="E1255" i="4"/>
  <c r="E1252" i="4"/>
  <c r="E1251" i="4"/>
  <c r="E1248" i="4"/>
  <c r="E1247" i="4"/>
  <c r="F1247" i="4" s="1"/>
  <c r="E1246" i="4"/>
  <c r="E1240" i="4"/>
  <c r="F1240" i="4" s="1"/>
  <c r="F1239" i="4"/>
  <c r="E1217" i="4"/>
  <c r="F1217" i="4" s="1"/>
  <c r="E1207" i="4"/>
  <c r="E1206" i="4"/>
  <c r="E1205" i="4"/>
  <c r="E1201" i="4"/>
  <c r="E1200" i="4"/>
  <c r="F1200" i="4" s="1"/>
  <c r="E1199" i="4"/>
  <c r="E1197" i="4"/>
  <c r="F1197" i="4" s="1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5" i="4"/>
  <c r="E1154" i="4"/>
  <c r="E1153" i="4"/>
  <c r="E1152" i="4"/>
  <c r="E1151" i="4"/>
  <c r="E1150" i="4"/>
  <c r="E1149" i="4"/>
  <c r="E1146" i="4"/>
  <c r="E1130" i="4"/>
  <c r="E1127" i="4"/>
  <c r="E1126" i="4"/>
  <c r="E1125" i="4"/>
  <c r="E1123" i="4"/>
  <c r="E1122" i="4"/>
  <c r="E1118" i="4"/>
  <c r="E1111" i="4"/>
  <c r="F1111" i="4" s="1"/>
  <c r="E1110" i="4"/>
  <c r="E1108" i="4"/>
  <c r="E1107" i="4"/>
  <c r="E1096" i="4"/>
  <c r="E1095" i="4"/>
  <c r="E1094" i="4"/>
  <c r="E1088" i="4"/>
  <c r="E1087" i="4"/>
  <c r="E1086" i="4"/>
  <c r="E1081" i="4"/>
  <c r="E1079" i="4"/>
  <c r="E1078" i="4"/>
  <c r="F1078" i="4" s="1"/>
  <c r="E1072" i="4"/>
  <c r="E1069" i="4"/>
  <c r="E1066" i="4"/>
  <c r="F1066" i="4" s="1"/>
  <c r="E1063" i="4"/>
  <c r="E1060" i="4"/>
  <c r="E1059" i="4"/>
  <c r="E1058" i="4"/>
  <c r="E1057" i="4"/>
  <c r="E1050" i="4"/>
  <c r="E1049" i="4"/>
  <c r="E1048" i="4"/>
  <c r="E1047" i="4"/>
  <c r="E1046" i="4"/>
  <c r="E1045" i="4"/>
  <c r="E1044" i="4"/>
  <c r="E1043" i="4"/>
  <c r="E1042" i="4"/>
  <c r="E1041" i="4"/>
  <c r="F1041" i="4" s="1"/>
  <c r="E1040" i="4"/>
  <c r="E1039" i="4"/>
  <c r="E1035" i="4"/>
  <c r="E1034" i="4"/>
  <c r="E1032" i="4"/>
  <c r="F1032" i="4" s="1"/>
  <c r="E1031" i="4"/>
  <c r="E1030" i="4"/>
  <c r="E1027" i="4"/>
  <c r="E1025" i="4"/>
  <c r="E1022" i="4"/>
  <c r="F1022" i="4" s="1"/>
  <c r="E1021" i="4"/>
  <c r="E1018" i="4"/>
  <c r="E1015" i="4"/>
  <c r="E1014" i="4"/>
  <c r="E1011" i="4"/>
  <c r="E1008" i="4"/>
  <c r="E1005" i="4"/>
  <c r="E1004" i="4"/>
  <c r="F1004" i="4" s="1"/>
  <c r="E1003" i="4"/>
  <c r="F1003" i="4" s="1"/>
  <c r="E995" i="4"/>
  <c r="E994" i="4"/>
  <c r="F994" i="4" s="1"/>
  <c r="E991" i="4"/>
  <c r="E990" i="4"/>
  <c r="E989" i="4"/>
  <c r="E988" i="4"/>
  <c r="E987" i="4"/>
  <c r="E986" i="4"/>
  <c r="E982" i="4"/>
  <c r="E981" i="4"/>
  <c r="E980" i="4"/>
  <c r="E973" i="4"/>
  <c r="E972" i="4"/>
  <c r="E967" i="4"/>
  <c r="E966" i="4"/>
  <c r="E965" i="4"/>
  <c r="E963" i="4"/>
  <c r="E962" i="4"/>
  <c r="E961" i="4"/>
  <c r="E958" i="4"/>
  <c r="E953" i="4"/>
  <c r="E952" i="4"/>
  <c r="E951" i="4"/>
  <c r="E950" i="4"/>
  <c r="E949" i="4"/>
  <c r="F948" i="4"/>
  <c r="F943" i="4"/>
  <c r="F942" i="4"/>
  <c r="F941" i="4"/>
  <c r="F940" i="4"/>
  <c r="F939" i="4"/>
  <c r="F938" i="4"/>
  <c r="E937" i="4"/>
  <c r="F937" i="4" s="1"/>
  <c r="E936" i="4"/>
  <c r="F936" i="4" s="1"/>
  <c r="E930" i="4"/>
  <c r="E929" i="4"/>
  <c r="E922" i="4"/>
  <c r="E921" i="4"/>
  <c r="E920" i="4"/>
  <c r="E919" i="4"/>
  <c r="E917" i="4"/>
  <c r="E916" i="4"/>
  <c r="E915" i="4"/>
  <c r="E914" i="4"/>
  <c r="E908" i="4"/>
  <c r="E907" i="4"/>
  <c r="E904" i="4"/>
  <c r="E903" i="4"/>
  <c r="E900" i="4"/>
  <c r="E899" i="4"/>
  <c r="E898" i="4"/>
  <c r="E897" i="4"/>
  <c r="F897" i="4" s="1"/>
  <c r="E896" i="4"/>
  <c r="E895" i="4"/>
  <c r="F895" i="4" s="1"/>
  <c r="E894" i="4"/>
  <c r="E893" i="4"/>
  <c r="F893" i="4" s="1"/>
  <c r="E892" i="4"/>
  <c r="E891" i="4"/>
  <c r="F891" i="4" s="1"/>
  <c r="E890" i="4"/>
  <c r="E889" i="4"/>
  <c r="F889" i="4" s="1"/>
  <c r="E807" i="4"/>
  <c r="E806" i="4"/>
  <c r="E805" i="4"/>
  <c r="E803" i="4"/>
  <c r="E802" i="4"/>
  <c r="E801" i="4"/>
  <c r="E800" i="4"/>
  <c r="E795" i="4"/>
  <c r="E794" i="4"/>
  <c r="E793" i="4"/>
  <c r="E792" i="4"/>
  <c r="E791" i="4"/>
  <c r="E790" i="4"/>
  <c r="E789" i="4"/>
  <c r="E788" i="4"/>
  <c r="E787" i="4"/>
  <c r="F787" i="4" s="1"/>
  <c r="E785" i="4"/>
  <c r="E784" i="4"/>
  <c r="E783" i="4"/>
  <c r="E782" i="4"/>
  <c r="E778" i="4"/>
  <c r="E777" i="4"/>
  <c r="E776" i="4"/>
  <c r="E770" i="4"/>
  <c r="E769" i="4"/>
  <c r="E768" i="4"/>
  <c r="E767" i="4"/>
  <c r="E766" i="4"/>
  <c r="E765" i="4"/>
  <c r="E764" i="4"/>
  <c r="E757" i="4"/>
  <c r="E756" i="4"/>
  <c r="E755" i="4"/>
  <c r="E754" i="4"/>
  <c r="E753" i="4"/>
  <c r="E752" i="4"/>
  <c r="E745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2" i="4"/>
  <c r="F702" i="4" s="1"/>
  <c r="E701" i="4"/>
  <c r="F701" i="4" s="1"/>
  <c r="E700" i="4"/>
  <c r="F700" i="4" s="1"/>
  <c r="E699" i="4"/>
  <c r="F699" i="4" s="1"/>
  <c r="E696" i="4"/>
  <c r="E692" i="4"/>
  <c r="E691" i="4"/>
  <c r="E689" i="4"/>
  <c r="E688" i="4"/>
  <c r="E687" i="4"/>
  <c r="E686" i="4"/>
  <c r="E685" i="4"/>
  <c r="E684" i="4"/>
  <c r="E681" i="4"/>
  <c r="E680" i="4"/>
  <c r="E679" i="4"/>
  <c r="E672" i="4"/>
  <c r="F672" i="4" s="1"/>
  <c r="E664" i="4"/>
  <c r="F664" i="4" s="1"/>
  <c r="E663" i="4"/>
  <c r="E662" i="4"/>
  <c r="E661" i="4"/>
  <c r="E660" i="4"/>
  <c r="E659" i="4"/>
  <c r="E658" i="4"/>
  <c r="E657" i="4"/>
  <c r="E656" i="4"/>
  <c r="E651" i="4"/>
  <c r="F651" i="4" s="1"/>
  <c r="E642" i="4"/>
  <c r="E641" i="4"/>
  <c r="E640" i="4"/>
  <c r="E639" i="4"/>
  <c r="E638" i="4"/>
  <c r="E637" i="4"/>
  <c r="E636" i="4"/>
  <c r="E635" i="4"/>
  <c r="E634" i="4"/>
  <c r="F634" i="4" s="1"/>
  <c r="E633" i="4"/>
  <c r="E632" i="4"/>
  <c r="E631" i="4"/>
  <c r="E630" i="4"/>
  <c r="E629" i="4"/>
  <c r="E628" i="4"/>
  <c r="E627" i="4"/>
  <c r="E626" i="4"/>
  <c r="E620" i="4"/>
  <c r="E619" i="4"/>
  <c r="E618" i="4"/>
  <c r="E617" i="4"/>
  <c r="E616" i="4"/>
  <c r="E605" i="4"/>
  <c r="E604" i="4"/>
  <c r="F604" i="4" s="1"/>
  <c r="E603" i="4"/>
  <c r="E602" i="4"/>
  <c r="F602" i="4" s="1"/>
  <c r="E601" i="4"/>
  <c r="E600" i="4"/>
  <c r="E599" i="4"/>
  <c r="E591" i="4"/>
  <c r="E590" i="4"/>
  <c r="E587" i="4"/>
  <c r="E586" i="4"/>
  <c r="E585" i="4"/>
  <c r="E583" i="4"/>
  <c r="E582" i="4"/>
  <c r="E579" i="4"/>
  <c r="E578" i="4"/>
  <c r="E576" i="4"/>
  <c r="E573" i="4"/>
  <c r="E572" i="4"/>
  <c r="E571" i="4"/>
  <c r="E570" i="4"/>
  <c r="E569" i="4"/>
  <c r="E568" i="4"/>
  <c r="E566" i="4"/>
  <c r="E565" i="4"/>
  <c r="E562" i="4"/>
  <c r="E561" i="4"/>
  <c r="F561" i="4" s="1"/>
  <c r="E555" i="4"/>
  <c r="E554" i="4"/>
  <c r="E553" i="4"/>
  <c r="E550" i="4"/>
  <c r="E549" i="4"/>
  <c r="E547" i="4"/>
  <c r="E546" i="4"/>
  <c r="E545" i="4"/>
  <c r="E544" i="4"/>
  <c r="E543" i="4"/>
  <c r="E542" i="4"/>
  <c r="E539" i="4"/>
  <c r="E536" i="4"/>
  <c r="E535" i="4"/>
  <c r="E534" i="4"/>
  <c r="E533" i="4"/>
  <c r="E532" i="4"/>
  <c r="E531" i="4"/>
  <c r="E527" i="4"/>
  <c r="E526" i="4"/>
  <c r="E522" i="4"/>
  <c r="E521" i="4"/>
  <c r="E520" i="4"/>
  <c r="E517" i="4"/>
  <c r="E497" i="4"/>
  <c r="E496" i="4"/>
  <c r="F496" i="4" s="1"/>
  <c r="E490" i="4"/>
  <c r="E489" i="4"/>
  <c r="E488" i="4"/>
  <c r="E487" i="4"/>
  <c r="E486" i="4"/>
  <c r="E485" i="4"/>
  <c r="E484" i="4"/>
  <c r="E483" i="4"/>
  <c r="E482" i="4"/>
  <c r="E475" i="4"/>
  <c r="E473" i="4"/>
  <c r="E472" i="4"/>
  <c r="E471" i="4"/>
  <c r="E470" i="4"/>
  <c r="E469" i="4"/>
  <c r="E468" i="4"/>
  <c r="E467" i="4"/>
  <c r="E461" i="4"/>
  <c r="E459" i="4"/>
  <c r="E458" i="4"/>
  <c r="F458" i="4" s="1"/>
  <c r="E457" i="4"/>
  <c r="E456" i="4"/>
  <c r="E455" i="4"/>
  <c r="E449" i="4"/>
  <c r="E448" i="4"/>
  <c r="E447" i="4"/>
  <c r="E435" i="4"/>
  <c r="E434" i="4"/>
  <c r="E433" i="4"/>
  <c r="E432" i="4"/>
  <c r="E431" i="4"/>
  <c r="E430" i="4"/>
  <c r="E429" i="4"/>
  <c r="E428" i="4"/>
  <c r="F428" i="4" s="1"/>
  <c r="E427" i="4"/>
  <c r="E426" i="4"/>
  <c r="E425" i="4"/>
  <c r="E424" i="4"/>
  <c r="F415" i="4"/>
  <c r="F414" i="4"/>
  <c r="F413" i="4"/>
  <c r="F412" i="4"/>
  <c r="F411" i="4"/>
  <c r="F410" i="4"/>
  <c r="F409" i="4"/>
  <c r="E408" i="4"/>
  <c r="E407" i="4"/>
  <c r="E406" i="4"/>
  <c r="E405" i="4"/>
  <c r="E398" i="4"/>
  <c r="E396" i="4"/>
  <c r="E395" i="4"/>
  <c r="E394" i="4"/>
  <c r="E393" i="4"/>
  <c r="E392" i="4"/>
  <c r="E391" i="4"/>
  <c r="E390" i="4"/>
  <c r="E388" i="4"/>
  <c r="E385" i="4"/>
  <c r="E377" i="4"/>
  <c r="E376" i="4"/>
  <c r="E375" i="4"/>
  <c r="E374" i="4"/>
  <c r="E368" i="4"/>
  <c r="E366" i="4"/>
  <c r="E365" i="4"/>
  <c r="F365" i="4" s="1"/>
  <c r="E364" i="4"/>
  <c r="E363" i="4"/>
  <c r="E358" i="4"/>
  <c r="E356" i="4"/>
  <c r="E355" i="4"/>
  <c r="E354" i="4"/>
  <c r="E353" i="4"/>
  <c r="E347" i="4"/>
  <c r="E346" i="4"/>
  <c r="E345" i="4"/>
  <c r="E343" i="4"/>
  <c r="E342" i="4"/>
  <c r="E338" i="4"/>
  <c r="E337" i="4"/>
  <c r="E336" i="4"/>
  <c r="F336" i="4" s="1"/>
  <c r="E335" i="4"/>
  <c r="F335" i="4" s="1"/>
  <c r="E298" i="4"/>
  <c r="E297" i="4"/>
  <c r="E296" i="4"/>
  <c r="E295" i="4"/>
  <c r="E291" i="4"/>
  <c r="E290" i="4"/>
  <c r="E289" i="4"/>
  <c r="E283" i="4"/>
  <c r="F283" i="4" s="1"/>
  <c r="E282" i="4"/>
  <c r="F282" i="4" s="1"/>
  <c r="E281" i="4"/>
  <c r="F281" i="4" s="1"/>
  <c r="E280" i="4"/>
  <c r="F280" i="4" s="1"/>
  <c r="E268" i="4"/>
  <c r="E267" i="4"/>
  <c r="E266" i="4"/>
  <c r="E265" i="4"/>
  <c r="E264" i="4"/>
  <c r="E263" i="4"/>
  <c r="E262" i="4"/>
  <c r="E261" i="4"/>
  <c r="E258" i="4"/>
  <c r="E257" i="4"/>
  <c r="E256" i="4"/>
  <c r="E255" i="4"/>
  <c r="E254" i="4"/>
  <c r="E253" i="4"/>
  <c r="E252" i="4"/>
  <c r="E251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28" i="4"/>
  <c r="E127" i="4"/>
  <c r="E126" i="4"/>
  <c r="E125" i="4"/>
  <c r="E124" i="4"/>
  <c r="E123" i="4"/>
  <c r="E122" i="4"/>
  <c r="E121" i="4"/>
  <c r="E120" i="4"/>
  <c r="E114" i="4"/>
  <c r="E113" i="4"/>
  <c r="E112" i="4"/>
  <c r="E111" i="4"/>
  <c r="E110" i="4"/>
  <c r="E103" i="4"/>
  <c r="F103" i="4" s="1"/>
  <c r="E104" i="4"/>
  <c r="E96" i="4"/>
  <c r="E97" i="4"/>
  <c r="E98" i="4"/>
  <c r="E87" i="4"/>
  <c r="F87" i="4" s="1"/>
  <c r="E81" i="4"/>
  <c r="E82" i="4"/>
  <c r="E77" i="4"/>
  <c r="E78" i="4"/>
  <c r="E70" i="4"/>
  <c r="E71" i="4"/>
  <c r="E72" i="4"/>
  <c r="E66" i="4"/>
  <c r="E67" i="4"/>
  <c r="E62" i="4"/>
  <c r="E63" i="4"/>
  <c r="E57" i="4"/>
  <c r="E58" i="4"/>
  <c r="F58" i="4" s="1"/>
  <c r="E59" i="4"/>
  <c r="E44" i="4"/>
  <c r="E45" i="4"/>
  <c r="F45" i="4" s="1"/>
  <c r="E46" i="4"/>
  <c r="F46" i="4" s="1"/>
  <c r="E47" i="4"/>
  <c r="F47" i="4" s="1"/>
  <c r="E48" i="4"/>
  <c r="E49" i="4"/>
  <c r="F49" i="4" s="1"/>
  <c r="E50" i="4"/>
  <c r="F50" i="4" s="1"/>
  <c r="E51" i="4"/>
  <c r="F51" i="4" s="1"/>
  <c r="E52" i="4"/>
  <c r="E53" i="4"/>
  <c r="F53" i="4" s="1"/>
  <c r="E54" i="4"/>
  <c r="E38" i="4"/>
  <c r="E39" i="4"/>
  <c r="E40" i="4"/>
  <c r="E41" i="4"/>
  <c r="E21" i="4"/>
  <c r="E22" i="4"/>
  <c r="E23" i="4"/>
  <c r="F23" i="4" s="1"/>
  <c r="E24" i="4"/>
  <c r="E25" i="4"/>
  <c r="E26" i="4"/>
  <c r="E27" i="4"/>
  <c r="F27" i="4" s="1"/>
  <c r="E28" i="4"/>
  <c r="F28" i="4" s="1"/>
  <c r="E29" i="4"/>
  <c r="F29" i="4" s="1"/>
  <c r="E30" i="4"/>
  <c r="E31" i="4"/>
  <c r="E32" i="4"/>
  <c r="E33" i="4"/>
  <c r="E34" i="4"/>
  <c r="E35" i="4"/>
  <c r="E12" i="4"/>
  <c r="F12" i="4" s="1"/>
  <c r="E13" i="4"/>
  <c r="F13" i="4" s="1"/>
  <c r="E14" i="4"/>
  <c r="F14" i="4" s="1"/>
  <c r="E15" i="4"/>
  <c r="E16" i="4"/>
  <c r="F16" i="4" s="1"/>
  <c r="E17" i="4"/>
  <c r="E18" i="4"/>
  <c r="E6" i="4"/>
  <c r="F6" i="4" s="1"/>
  <c r="E7" i="4"/>
  <c r="E8" i="4"/>
  <c r="F8" i="4" s="1"/>
  <c r="E9" i="4"/>
  <c r="E1296" i="4"/>
  <c r="E1274" i="4"/>
  <c r="E1245" i="4"/>
  <c r="E1216" i="4"/>
  <c r="F1216" i="4" s="1"/>
  <c r="E1213" i="4"/>
  <c r="E1204" i="4"/>
  <c r="E1196" i="4"/>
  <c r="E1172" i="4"/>
  <c r="E1157" i="4"/>
  <c r="E1148" i="4"/>
  <c r="E1144" i="4"/>
  <c r="E1117" i="4"/>
  <c r="E1106" i="4"/>
  <c r="E1074" i="4"/>
  <c r="E1065" i="4"/>
  <c r="E1062" i="4"/>
  <c r="E1038" i="4"/>
  <c r="E1029" i="4"/>
  <c r="E1017" i="4"/>
  <c r="E1010" i="4"/>
  <c r="E1007" i="4"/>
  <c r="E1001" i="4"/>
  <c r="E993" i="4"/>
  <c r="F993" i="4" s="1"/>
  <c r="E985" i="4"/>
  <c r="E979" i="4"/>
  <c r="E971" i="4"/>
  <c r="E957" i="4"/>
  <c r="E955" i="4"/>
  <c r="E932" i="4"/>
  <c r="E913" i="4"/>
  <c r="E906" i="4"/>
  <c r="E902" i="4"/>
  <c r="E888" i="4"/>
  <c r="F888" i="4" s="1"/>
  <c r="E799" i="4"/>
  <c r="E775" i="4"/>
  <c r="E744" i="4"/>
  <c r="E705" i="4"/>
  <c r="E698" i="4"/>
  <c r="F698" i="4" s="1"/>
  <c r="E683" i="4"/>
  <c r="E674" i="4"/>
  <c r="E615" i="4"/>
  <c r="E597" i="4"/>
  <c r="F597" i="4" s="1"/>
  <c r="E581" i="4"/>
  <c r="E575" i="4"/>
  <c r="E564" i="4"/>
  <c r="E559" i="4"/>
  <c r="E557" i="4"/>
  <c r="E552" i="4"/>
  <c r="E541" i="4"/>
  <c r="E538" i="4"/>
  <c r="F538" i="4" s="1"/>
  <c r="E530" i="4"/>
  <c r="E524" i="4"/>
  <c r="E519" i="4"/>
  <c r="E516" i="4"/>
  <c r="E495" i="4"/>
  <c r="F495" i="4" s="1"/>
  <c r="E480" i="4"/>
  <c r="F480" i="4" s="1"/>
  <c r="E466" i="4"/>
  <c r="E454" i="4"/>
  <c r="E446" i="4"/>
  <c r="E441" i="4"/>
  <c r="E439" i="4"/>
  <c r="E423" i="4"/>
  <c r="E373" i="4"/>
  <c r="E352" i="4"/>
  <c r="E341" i="4"/>
  <c r="E334" i="4"/>
  <c r="F334" i="4" s="1"/>
  <c r="E294" i="4"/>
  <c r="E288" i="4"/>
  <c r="E278" i="4"/>
  <c r="E276" i="4"/>
  <c r="E274" i="4"/>
  <c r="E260" i="4"/>
  <c r="E250" i="4"/>
  <c r="E219" i="4"/>
  <c r="E186" i="4"/>
  <c r="E152" i="4"/>
  <c r="E133" i="4"/>
  <c r="E119" i="4"/>
  <c r="E109" i="4"/>
  <c r="E102" i="4"/>
  <c r="E100" i="4"/>
  <c r="E95" i="4"/>
  <c r="E93" i="4"/>
  <c r="E91" i="4"/>
  <c r="E89" i="4"/>
  <c r="F89" i="4" s="1"/>
  <c r="E86" i="4"/>
  <c r="E84" i="4"/>
  <c r="E80" i="4"/>
  <c r="E74" i="4"/>
  <c r="E69" i="4"/>
  <c r="E65" i="4"/>
  <c r="E61" i="4"/>
  <c r="E56" i="4"/>
  <c r="E43" i="4"/>
  <c r="E37" i="4"/>
  <c r="E20" i="4"/>
  <c r="E11" i="4"/>
  <c r="E5" i="4"/>
  <c r="F1251" i="4"/>
  <c r="F1248" i="4"/>
  <c r="F1238" i="4"/>
  <c r="F921" i="4" l="1"/>
  <c r="F922" i="4"/>
  <c r="F752" i="4"/>
  <c r="F571" i="4"/>
  <c r="F416" i="4"/>
  <c r="F408" i="4"/>
  <c r="A1364" i="4"/>
  <c r="E33" i="5" s="1"/>
  <c r="A1112" i="4"/>
  <c r="E47" i="5" s="1"/>
  <c r="E52" i="5"/>
  <c r="A348" i="4"/>
  <c r="E50" i="5" s="1"/>
  <c r="A147" i="4"/>
  <c r="A115" i="4"/>
  <c r="E40" i="5" s="1"/>
  <c r="A105" i="4"/>
  <c r="A33" i="5"/>
  <c r="F1329" i="4"/>
  <c r="F1328" i="4"/>
  <c r="F1327" i="4"/>
  <c r="F1326" i="4"/>
  <c r="F1325" i="4"/>
  <c r="F1324" i="4"/>
  <c r="F1323" i="4"/>
  <c r="F1322" i="4"/>
  <c r="F1321" i="4"/>
  <c r="F1320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0" i="4"/>
  <c r="F1299" i="4"/>
  <c r="F1298" i="4"/>
  <c r="F1296" i="4"/>
  <c r="F1291" i="4"/>
  <c r="F1290" i="4"/>
  <c r="F1289" i="4"/>
  <c r="F1288" i="4"/>
  <c r="F1287" i="4"/>
  <c r="F1286" i="4"/>
  <c r="F1284" i="4"/>
  <c r="F1283" i="4"/>
  <c r="F1282" i="4"/>
  <c r="F1281" i="4"/>
  <c r="F1280" i="4"/>
  <c r="F1279" i="4"/>
  <c r="F1278" i="4"/>
  <c r="F1277" i="4"/>
  <c r="F1276" i="4"/>
  <c r="F1275" i="4"/>
  <c r="F1274" i="4"/>
  <c r="F1269" i="4"/>
  <c r="F1268" i="4"/>
  <c r="F1267" i="4"/>
  <c r="F1266" i="4"/>
  <c r="F1265" i="4"/>
  <c r="F1264" i="4"/>
  <c r="F1263" i="4"/>
  <c r="F1262" i="4"/>
  <c r="F1261" i="4"/>
  <c r="F1260" i="4"/>
  <c r="F1255" i="4"/>
  <c r="F1252" i="4"/>
  <c r="F1246" i="4"/>
  <c r="F1245" i="4"/>
  <c r="F1213" i="4"/>
  <c r="F1207" i="4"/>
  <c r="F1206" i="4"/>
  <c r="F1205" i="4"/>
  <c r="F1204" i="4"/>
  <c r="F1201" i="4"/>
  <c r="F1199" i="4"/>
  <c r="F1196" i="4"/>
  <c r="F1194" i="4"/>
  <c r="F1193" i="4"/>
  <c r="F1192" i="4"/>
  <c r="F1191" i="4"/>
  <c r="F1190" i="4"/>
  <c r="F1189" i="4"/>
  <c r="F1187" i="4"/>
  <c r="F1186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5" i="4"/>
  <c r="F1154" i="4"/>
  <c r="F1153" i="4"/>
  <c r="F1152" i="4"/>
  <c r="F1151" i="4"/>
  <c r="F1150" i="4"/>
  <c r="F1149" i="4"/>
  <c r="F1148" i="4"/>
  <c r="F1146" i="4"/>
  <c r="F1144" i="4"/>
  <c r="F1130" i="4"/>
  <c r="F1127" i="4"/>
  <c r="F1126" i="4"/>
  <c r="F1125" i="4"/>
  <c r="F1123" i="4"/>
  <c r="F1122" i="4"/>
  <c r="F1120" i="4"/>
  <c r="F1118" i="4"/>
  <c r="F1117" i="4"/>
  <c r="F1110" i="4"/>
  <c r="F1108" i="4"/>
  <c r="F1107" i="4"/>
  <c r="F1106" i="4"/>
  <c r="F1096" i="4"/>
  <c r="F1095" i="4"/>
  <c r="F1094" i="4"/>
  <c r="F1088" i="4"/>
  <c r="F1087" i="4"/>
  <c r="F1086" i="4"/>
  <c r="F1081" i="4"/>
  <c r="F1079" i="4"/>
  <c r="F1074" i="4"/>
  <c r="F1072" i="4"/>
  <c r="F1069" i="4"/>
  <c r="F1065" i="4"/>
  <c r="F1063" i="4"/>
  <c r="F1062" i="4"/>
  <c r="F1060" i="4"/>
  <c r="F1059" i="4"/>
  <c r="F1058" i="4"/>
  <c r="F1057" i="4"/>
  <c r="F1050" i="4"/>
  <c r="F1049" i="4"/>
  <c r="F1048" i="4"/>
  <c r="F1047" i="4"/>
  <c r="F1046" i="4"/>
  <c r="F1045" i="4"/>
  <c r="F1044" i="4"/>
  <c r="F1043" i="4"/>
  <c r="F1042" i="4"/>
  <c r="F1040" i="4"/>
  <c r="F1039" i="4"/>
  <c r="F1038" i="4"/>
  <c r="F1035" i="4"/>
  <c r="F1034" i="4"/>
  <c r="F1033" i="4"/>
  <c r="F1031" i="4"/>
  <c r="F1030" i="4"/>
  <c r="F1029" i="4"/>
  <c r="F1027" i="4"/>
  <c r="F1025" i="4"/>
  <c r="F1021" i="4"/>
  <c r="F1018" i="4"/>
  <c r="F1017" i="4"/>
  <c r="F1015" i="4"/>
  <c r="F1014" i="4"/>
  <c r="F1011" i="4"/>
  <c r="F1010" i="4"/>
  <c r="F1008" i="4"/>
  <c r="F1007" i="4"/>
  <c r="F1005" i="4"/>
  <c r="F1001" i="4"/>
  <c r="F995" i="4"/>
  <c r="F991" i="4"/>
  <c r="F990" i="4"/>
  <c r="F989" i="4"/>
  <c r="F988" i="4"/>
  <c r="F987" i="4"/>
  <c r="F986" i="4"/>
  <c r="F985" i="4"/>
  <c r="F982" i="4"/>
  <c r="F981" i="4"/>
  <c r="F980" i="4"/>
  <c r="F979" i="4"/>
  <c r="F973" i="4"/>
  <c r="F972" i="4"/>
  <c r="F971" i="4"/>
  <c r="F967" i="4"/>
  <c r="F966" i="4"/>
  <c r="F965" i="4"/>
  <c r="F964" i="4"/>
  <c r="F963" i="4"/>
  <c r="F962" i="4"/>
  <c r="F961" i="4"/>
  <c r="F960" i="4"/>
  <c r="F959" i="4"/>
  <c r="F958" i="4"/>
  <c r="F957" i="4"/>
  <c r="F955" i="4"/>
  <c r="F953" i="4"/>
  <c r="F952" i="4"/>
  <c r="F951" i="4"/>
  <c r="F950" i="4"/>
  <c r="F949" i="4"/>
  <c r="F947" i="4"/>
  <c r="F946" i="4"/>
  <c r="F945" i="4"/>
  <c r="F944" i="4"/>
  <c r="F935" i="4"/>
  <c r="F932" i="4"/>
  <c r="F930" i="4"/>
  <c r="F929" i="4"/>
  <c r="F928" i="4"/>
  <c r="F920" i="4"/>
  <c r="F919" i="4"/>
  <c r="F917" i="4"/>
  <c r="F916" i="4"/>
  <c r="F915" i="4"/>
  <c r="F914" i="4"/>
  <c r="F913" i="4"/>
  <c r="F908" i="4"/>
  <c r="F907" i="4"/>
  <c r="F906" i="4"/>
  <c r="F904" i="4"/>
  <c r="F903" i="4"/>
  <c r="F902" i="4"/>
  <c r="F900" i="4"/>
  <c r="F899" i="4"/>
  <c r="F898" i="4"/>
  <c r="F896" i="4"/>
  <c r="F894" i="4"/>
  <c r="F892" i="4"/>
  <c r="F890" i="4"/>
  <c r="F807" i="4"/>
  <c r="F806" i="4"/>
  <c r="F805" i="4"/>
  <c r="F803" i="4"/>
  <c r="F802" i="4"/>
  <c r="F801" i="4"/>
  <c r="F800" i="4"/>
  <c r="F799" i="4"/>
  <c r="F795" i="4"/>
  <c r="F794" i="4"/>
  <c r="F793" i="4"/>
  <c r="F792" i="4"/>
  <c r="F791" i="4"/>
  <c r="F790" i="4"/>
  <c r="F789" i="4"/>
  <c r="F788" i="4"/>
  <c r="F785" i="4"/>
  <c r="F784" i="4"/>
  <c r="F783" i="4"/>
  <c r="F782" i="4"/>
  <c r="F778" i="4"/>
  <c r="F777" i="4"/>
  <c r="F776" i="4"/>
  <c r="F775" i="4"/>
  <c r="F770" i="4"/>
  <c r="F769" i="4"/>
  <c r="F768" i="4"/>
  <c r="F767" i="4"/>
  <c r="F766" i="4"/>
  <c r="F765" i="4"/>
  <c r="F764" i="4"/>
  <c r="F757" i="4"/>
  <c r="F756" i="4"/>
  <c r="F755" i="4"/>
  <c r="F754" i="4"/>
  <c r="F753" i="4"/>
  <c r="F745" i="4"/>
  <c r="F744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696" i="4"/>
  <c r="F692" i="4"/>
  <c r="F691" i="4"/>
  <c r="F689" i="4"/>
  <c r="F688" i="4"/>
  <c r="F687" i="4"/>
  <c r="F686" i="4"/>
  <c r="F685" i="4"/>
  <c r="F684" i="4"/>
  <c r="F683" i="4"/>
  <c r="F681" i="4"/>
  <c r="F680" i="4"/>
  <c r="F679" i="4"/>
  <c r="F678" i="4"/>
  <c r="F677" i="4"/>
  <c r="F676" i="4"/>
  <c r="F675" i="4"/>
  <c r="F674" i="4"/>
  <c r="F663" i="4"/>
  <c r="F662" i="4"/>
  <c r="F661" i="4"/>
  <c r="F660" i="4"/>
  <c r="F659" i="4"/>
  <c r="F658" i="4"/>
  <c r="F657" i="4"/>
  <c r="F656" i="4"/>
  <c r="F642" i="4"/>
  <c r="F641" i="4"/>
  <c r="F640" i="4"/>
  <c r="F639" i="4"/>
  <c r="F638" i="4"/>
  <c r="F637" i="4"/>
  <c r="F636" i="4"/>
  <c r="F635" i="4"/>
  <c r="F633" i="4"/>
  <c r="F632" i="4"/>
  <c r="F631" i="4"/>
  <c r="F630" i="4"/>
  <c r="F629" i="4"/>
  <c r="F628" i="4"/>
  <c r="F627" i="4"/>
  <c r="F626" i="4"/>
  <c r="F620" i="4"/>
  <c r="F619" i="4"/>
  <c r="F618" i="4"/>
  <c r="F617" i="4"/>
  <c r="F616" i="4"/>
  <c r="F615" i="4"/>
  <c r="F605" i="4"/>
  <c r="F603" i="4"/>
  <c r="F601" i="4"/>
  <c r="F600" i="4"/>
  <c r="F599" i="4"/>
  <c r="F591" i="4"/>
  <c r="F590" i="4"/>
  <c r="F587" i="4"/>
  <c r="F586" i="4"/>
  <c r="F585" i="4"/>
  <c r="F583" i="4"/>
  <c r="F582" i="4"/>
  <c r="F581" i="4"/>
  <c r="F579" i="4"/>
  <c r="F578" i="4"/>
  <c r="F576" i="4"/>
  <c r="F575" i="4"/>
  <c r="F573" i="4"/>
  <c r="F572" i="4"/>
  <c r="F570" i="4"/>
  <c r="F569" i="4"/>
  <c r="F568" i="4"/>
  <c r="F566" i="4"/>
  <c r="F565" i="4"/>
  <c r="F564" i="4"/>
  <c r="F562" i="4"/>
  <c r="F559" i="4"/>
  <c r="F557" i="4"/>
  <c r="F555" i="4"/>
  <c r="F554" i="4"/>
  <c r="F553" i="4"/>
  <c r="F552" i="4"/>
  <c r="F550" i="4"/>
  <c r="F549" i="4"/>
  <c r="F547" i="4"/>
  <c r="F546" i="4"/>
  <c r="F545" i="4"/>
  <c r="F544" i="4"/>
  <c r="F543" i="4"/>
  <c r="F542" i="4"/>
  <c r="F541" i="4"/>
  <c r="F539" i="4"/>
  <c r="F536" i="4"/>
  <c r="F535" i="4"/>
  <c r="F534" i="4"/>
  <c r="F533" i="4"/>
  <c r="F532" i="4"/>
  <c r="F531" i="4"/>
  <c r="F530" i="4"/>
  <c r="F527" i="4"/>
  <c r="F526" i="4"/>
  <c r="F524" i="4"/>
  <c r="F522" i="4"/>
  <c r="F521" i="4"/>
  <c r="F520" i="4"/>
  <c r="F519" i="4"/>
  <c r="F517" i="4"/>
  <c r="F516" i="4"/>
  <c r="F508" i="4"/>
  <c r="F507" i="4"/>
  <c r="F506" i="4"/>
  <c r="F505" i="4"/>
  <c r="F504" i="4"/>
  <c r="F498" i="4"/>
  <c r="F497" i="4"/>
  <c r="F490" i="4"/>
  <c r="F489" i="4"/>
  <c r="F488" i="4"/>
  <c r="F487" i="4"/>
  <c r="F486" i="4"/>
  <c r="F485" i="4"/>
  <c r="F484" i="4"/>
  <c r="F483" i="4"/>
  <c r="F482" i="4"/>
  <c r="F475" i="4"/>
  <c r="F473" i="4"/>
  <c r="F472" i="4"/>
  <c r="F471" i="4"/>
  <c r="F470" i="4"/>
  <c r="F469" i="4"/>
  <c r="F468" i="4"/>
  <c r="F467" i="4"/>
  <c r="F466" i="4"/>
  <c r="F461" i="4"/>
  <c r="F459" i="4"/>
  <c r="F457" i="4"/>
  <c r="F456" i="4"/>
  <c r="F455" i="4"/>
  <c r="F454" i="4"/>
  <c r="F449" i="4"/>
  <c r="F448" i="4"/>
  <c r="F447" i="4"/>
  <c r="F446" i="4"/>
  <c r="F441" i="4"/>
  <c r="F439" i="4"/>
  <c r="F435" i="4"/>
  <c r="F434" i="4"/>
  <c r="F433" i="4"/>
  <c r="F432" i="4"/>
  <c r="F431" i="4"/>
  <c r="F430" i="4"/>
  <c r="F429" i="4"/>
  <c r="F427" i="4"/>
  <c r="F426" i="4"/>
  <c r="F425" i="4"/>
  <c r="F424" i="4"/>
  <c r="F423" i="4"/>
  <c r="F417" i="4"/>
  <c r="F407" i="4"/>
  <c r="F406" i="4"/>
  <c r="F405" i="4"/>
  <c r="F398" i="4"/>
  <c r="F396" i="4"/>
  <c r="F395" i="4"/>
  <c r="F394" i="4"/>
  <c r="F393" i="4"/>
  <c r="F392" i="4"/>
  <c r="F391" i="4"/>
  <c r="F390" i="4"/>
  <c r="F388" i="4"/>
  <c r="F385" i="4"/>
  <c r="F377" i="4"/>
  <c r="F376" i="4"/>
  <c r="F375" i="4"/>
  <c r="F374" i="4"/>
  <c r="F373" i="4"/>
  <c r="F368" i="4"/>
  <c r="F366" i="4"/>
  <c r="F364" i="4"/>
  <c r="F363" i="4"/>
  <c r="F358" i="4"/>
  <c r="F356" i="4"/>
  <c r="F355" i="4"/>
  <c r="F354" i="4"/>
  <c r="F353" i="4"/>
  <c r="F352" i="4"/>
  <c r="F347" i="4"/>
  <c r="F346" i="4"/>
  <c r="F345" i="4"/>
  <c r="F343" i="4"/>
  <c r="F342" i="4"/>
  <c r="F341" i="4"/>
  <c r="F338" i="4"/>
  <c r="F337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298" i="4"/>
  <c r="F297" i="4"/>
  <c r="F296" i="4"/>
  <c r="F295" i="4"/>
  <c r="F294" i="4"/>
  <c r="F291" i="4"/>
  <c r="F290" i="4"/>
  <c r="F289" i="4"/>
  <c r="F288" i="4"/>
  <c r="F278" i="4"/>
  <c r="F276" i="4"/>
  <c r="F274" i="4"/>
  <c r="F268" i="4"/>
  <c r="F267" i="4"/>
  <c r="F266" i="4"/>
  <c r="F265" i="4"/>
  <c r="F264" i="4"/>
  <c r="F263" i="4"/>
  <c r="F262" i="4"/>
  <c r="F261" i="4"/>
  <c r="F260" i="4"/>
  <c r="F258" i="4"/>
  <c r="F257" i="4"/>
  <c r="F256" i="4"/>
  <c r="F255" i="4"/>
  <c r="F254" i="4"/>
  <c r="F253" i="4"/>
  <c r="F252" i="4"/>
  <c r="F251" i="4"/>
  <c r="F250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28" i="4"/>
  <c r="F127" i="4"/>
  <c r="F126" i="4"/>
  <c r="F125" i="4"/>
  <c r="F124" i="4"/>
  <c r="F123" i="4"/>
  <c r="F122" i="4"/>
  <c r="F121" i="4"/>
  <c r="F120" i="4"/>
  <c r="F119" i="4"/>
  <c r="F114" i="4"/>
  <c r="F113" i="4"/>
  <c r="F112" i="4"/>
  <c r="F111" i="4"/>
  <c r="F110" i="4"/>
  <c r="F109" i="4"/>
  <c r="F104" i="4"/>
  <c r="F102" i="4"/>
  <c r="F100" i="4"/>
  <c r="F98" i="4"/>
  <c r="F97" i="4"/>
  <c r="F96" i="4"/>
  <c r="F95" i="4"/>
  <c r="F93" i="4"/>
  <c r="F91" i="4"/>
  <c r="F86" i="4"/>
  <c r="F84" i="4"/>
  <c r="F82" i="4"/>
  <c r="F81" i="4"/>
  <c r="F80" i="4"/>
  <c r="F78" i="4"/>
  <c r="F77" i="4"/>
  <c r="F76" i="4"/>
  <c r="F74" i="4"/>
  <c r="F72" i="4"/>
  <c r="F71" i="4"/>
  <c r="F70" i="4"/>
  <c r="F69" i="4"/>
  <c r="F67" i="4"/>
  <c r="F66" i="4"/>
  <c r="F65" i="4"/>
  <c r="F63" i="4"/>
  <c r="F62" i="4"/>
  <c r="F61" i="4"/>
  <c r="F59" i="4"/>
  <c r="F57" i="4"/>
  <c r="F56" i="4"/>
  <c r="F54" i="4"/>
  <c r="F52" i="4"/>
  <c r="F48" i="4"/>
  <c r="F44" i="4"/>
  <c r="F38" i="4"/>
  <c r="F39" i="4"/>
  <c r="F40" i="4"/>
  <c r="F41" i="4"/>
  <c r="F21" i="4"/>
  <c r="F22" i="4"/>
  <c r="F24" i="4"/>
  <c r="F25" i="4"/>
  <c r="F26" i="4"/>
  <c r="F30" i="4"/>
  <c r="F31" i="4"/>
  <c r="F32" i="4"/>
  <c r="F33" i="4"/>
  <c r="F34" i="4"/>
  <c r="F35" i="4"/>
  <c r="F15" i="4"/>
  <c r="F17" i="4"/>
  <c r="F18" i="4"/>
  <c r="F7" i="4"/>
  <c r="F9" i="4"/>
  <c r="E41" i="5"/>
  <c r="A35" i="5"/>
  <c r="A56" i="5"/>
  <c r="A57" i="5"/>
  <c r="A38" i="5"/>
  <c r="A47" i="5"/>
  <c r="A43" i="5"/>
  <c r="A44" i="5"/>
  <c r="A52" i="5"/>
  <c r="A42" i="5"/>
  <c r="A41" i="5"/>
  <c r="A46" i="5"/>
  <c r="A36" i="5"/>
  <c r="A45" i="5"/>
  <c r="A34" i="5"/>
  <c r="A54" i="5"/>
  <c r="A49" i="5"/>
  <c r="A59" i="5"/>
  <c r="A51" i="5"/>
  <c r="A50" i="5"/>
  <c r="A39" i="5"/>
  <c r="A55" i="5"/>
  <c r="A592" i="4"/>
  <c r="E42" i="5" s="1"/>
  <c r="A923" i="4"/>
  <c r="E44" i="5" s="1"/>
  <c r="A974" i="4"/>
  <c r="E43" i="5" s="1"/>
  <c r="A996" i="4"/>
  <c r="E37" i="5" s="1"/>
  <c r="A1241" i="4"/>
  <c r="E38" i="5" s="1"/>
  <c r="A1270" i="4"/>
  <c r="E57" i="5" s="1"/>
  <c r="A1292" i="4"/>
  <c r="E56" i="5" s="1"/>
  <c r="A1330" i="4"/>
  <c r="E35" i="5" s="1"/>
  <c r="A491" i="4"/>
  <c r="E46" i="5" s="1"/>
  <c r="A476" i="4"/>
  <c r="E36" i="5" s="1"/>
  <c r="A462" i="4"/>
  <c r="E45" i="5" s="1"/>
  <c r="A450" i="4"/>
  <c r="E34" i="5" s="1"/>
  <c r="A442" i="4"/>
  <c r="E54" i="5" s="1"/>
  <c r="A418" i="4"/>
  <c r="E49" i="5" s="1"/>
  <c r="A369" i="4"/>
  <c r="E59" i="5" s="1"/>
  <c r="A359" i="4"/>
  <c r="E51" i="5" s="1"/>
  <c r="A299" i="4"/>
  <c r="E39" i="5" s="1"/>
  <c r="A269" i="4"/>
  <c r="E55" i="5" s="1"/>
  <c r="A58" i="5"/>
  <c r="A48" i="5"/>
  <c r="A40" i="5"/>
  <c r="A53" i="5"/>
  <c r="F43" i="4"/>
  <c r="F37" i="4"/>
  <c r="F20" i="4"/>
  <c r="F11" i="4"/>
  <c r="F5" i="4"/>
  <c r="F510" i="4" l="1"/>
  <c r="F909" i="4"/>
  <c r="F129" i="4"/>
  <c r="F592" i="4"/>
  <c r="F42" i="5" s="1"/>
  <c r="F369" i="4"/>
  <c r="F59" i="5" s="1"/>
  <c r="F105" i="4"/>
  <c r="F53" i="5" s="1"/>
  <c r="F115" i="4"/>
  <c r="F147" i="4"/>
  <c r="F269" i="4"/>
  <c r="F55" i="5" s="1"/>
  <c r="F299" i="4"/>
  <c r="F39" i="5" s="1"/>
  <c r="F348" i="4"/>
  <c r="F50" i="5" s="1"/>
  <c r="F359" i="4"/>
  <c r="F51" i="5" s="1"/>
  <c r="F418" i="4"/>
  <c r="F49" i="5" s="1"/>
  <c r="F442" i="4"/>
  <c r="F54" i="5" s="1"/>
  <c r="F450" i="4"/>
  <c r="F34" i="5" s="1"/>
  <c r="F462" i="4"/>
  <c r="F45" i="5" s="1"/>
  <c r="F476" i="4"/>
  <c r="F36" i="5" s="1"/>
  <c r="F491" i="4"/>
  <c r="F46" i="5" s="1"/>
  <c r="F41" i="5"/>
  <c r="F52" i="5"/>
  <c r="F923" i="4"/>
  <c r="F44" i="5" s="1"/>
  <c r="F974" i="4"/>
  <c r="F43" i="5" s="1"/>
  <c r="F996" i="4"/>
  <c r="F37" i="5" s="1"/>
  <c r="F1112" i="4"/>
  <c r="F47" i="5" s="1"/>
  <c r="F1241" i="4"/>
  <c r="F38" i="5" s="1"/>
  <c r="F1270" i="4"/>
  <c r="F57" i="5" s="1"/>
  <c r="F1292" i="4"/>
  <c r="F56" i="5" s="1"/>
  <c r="F1330" i="4"/>
  <c r="F35" i="5" s="1"/>
  <c r="E48" i="5"/>
  <c r="E53" i="5"/>
  <c r="F40" i="5" l="1"/>
  <c r="E58" i="5"/>
  <c r="E61" i="5" s="1"/>
  <c r="F48" i="5" l="1"/>
  <c r="F58" i="5" l="1"/>
  <c r="F61" i="5" s="1"/>
</calcChain>
</file>

<file path=xl/sharedStrings.xml><?xml version="1.0" encoding="utf-8"?>
<sst xmlns="http://schemas.openxmlformats.org/spreadsheetml/2006/main" count="6266" uniqueCount="2661">
  <si>
    <t>02.0424.554</t>
  </si>
  <si>
    <t>02.342.554</t>
  </si>
  <si>
    <t>02.0420.1543</t>
  </si>
  <si>
    <t>02.341.1543</t>
  </si>
  <si>
    <t>03.3500.327</t>
  </si>
  <si>
    <t>03.3500.325</t>
  </si>
  <si>
    <t>03.3500.318</t>
  </si>
  <si>
    <t>02.0420.552</t>
  </si>
  <si>
    <t>Stk</t>
  </si>
  <si>
    <t>05.2322.19</t>
  </si>
  <si>
    <t>06.56.599</t>
  </si>
  <si>
    <t>06.360.8</t>
  </si>
  <si>
    <t>06.470.35</t>
  </si>
  <si>
    <t>01.45744.030</t>
  </si>
  <si>
    <t>01.45744.160</t>
  </si>
  <si>
    <t>01.45744.010</t>
  </si>
  <si>
    <t>06.95513.1</t>
  </si>
  <si>
    <t>02.0220.124</t>
  </si>
  <si>
    <t>02.342.124</t>
  </si>
  <si>
    <t>02.9420.55</t>
  </si>
  <si>
    <t>02.0320.552</t>
  </si>
  <si>
    <t>01.1133.070</t>
  </si>
  <si>
    <t>31.223.06</t>
  </si>
  <si>
    <t>02.0424.101</t>
  </si>
  <si>
    <t>02.0144.123</t>
  </si>
  <si>
    <t>02.0620.55</t>
  </si>
  <si>
    <t>02.343.552</t>
  </si>
  <si>
    <t>02.9420.552</t>
  </si>
  <si>
    <t>03.050.81</t>
  </si>
  <si>
    <t>03.050.09</t>
  </si>
  <si>
    <t>03.050.42</t>
  </si>
  <si>
    <t>03.050.50</t>
  </si>
  <si>
    <t>04.99.13</t>
  </si>
  <si>
    <t>04.99.14</t>
  </si>
  <si>
    <t>07.135.1</t>
  </si>
  <si>
    <t>06.100.5</t>
  </si>
  <si>
    <t>03.027.91</t>
  </si>
  <si>
    <t>03.027.90</t>
  </si>
  <si>
    <t>03.027.73</t>
  </si>
  <si>
    <t>03.027.74</t>
  </si>
  <si>
    <t>03.027.89</t>
  </si>
  <si>
    <t>03.027.75</t>
  </si>
  <si>
    <t>03.027.76</t>
  </si>
  <si>
    <t>03.027.77</t>
  </si>
  <si>
    <t>03.027.81</t>
  </si>
  <si>
    <t>03.027.80</t>
  </si>
  <si>
    <t>03.027.84</t>
  </si>
  <si>
    <t>03.027.72</t>
  </si>
  <si>
    <t>06.976.8</t>
  </si>
  <si>
    <t>01.406.0024</t>
  </si>
  <si>
    <t>01.406.0127</t>
  </si>
  <si>
    <t>01.565.01</t>
  </si>
  <si>
    <t>02.0424.0</t>
  </si>
  <si>
    <t>06.686.2</t>
  </si>
  <si>
    <t>06.183.20</t>
  </si>
  <si>
    <t>01.0149.340</t>
  </si>
  <si>
    <t>06.160.911</t>
  </si>
  <si>
    <t>06.61632.99</t>
  </si>
  <si>
    <t>06.33.147</t>
  </si>
  <si>
    <t>03.0420.6</t>
  </si>
  <si>
    <t>07.68.010.00</t>
  </si>
  <si>
    <t>Bg</t>
  </si>
  <si>
    <t>01.400.35</t>
  </si>
  <si>
    <t>07.15.206.24</t>
  </si>
  <si>
    <t>07.32.192</t>
  </si>
  <si>
    <t>07.989.09</t>
  </si>
  <si>
    <t>07.778.109</t>
  </si>
  <si>
    <t>01.400.47</t>
  </si>
  <si>
    <t>03.5500.982</t>
  </si>
  <si>
    <t>03.5500.975</t>
  </si>
  <si>
    <t>03.5500.921</t>
  </si>
  <si>
    <t>03.5500.965</t>
  </si>
  <si>
    <t>03.5500.931</t>
  </si>
  <si>
    <t>03.5500.923</t>
  </si>
  <si>
    <t>03.5500.933</t>
  </si>
  <si>
    <t>03.5500.944</t>
  </si>
  <si>
    <t>03.5500.946</t>
  </si>
  <si>
    <t>03.5500.953</t>
  </si>
  <si>
    <t>03.5500.954</t>
  </si>
  <si>
    <t>03.5500.912</t>
  </si>
  <si>
    <t>22.129.201</t>
  </si>
  <si>
    <t>02.0420.101</t>
  </si>
  <si>
    <t>02.342.101</t>
  </si>
  <si>
    <t>02.4420.552</t>
  </si>
  <si>
    <t>01.312.400.01</t>
  </si>
  <si>
    <t>01.312.400.05</t>
  </si>
  <si>
    <t>07.05.036</t>
  </si>
  <si>
    <t>04.06.251</t>
  </si>
  <si>
    <t>05.182.30</t>
  </si>
  <si>
    <t>02.0424.123</t>
  </si>
  <si>
    <t>02.0424.552</t>
  </si>
  <si>
    <t>02.0220.552</t>
  </si>
  <si>
    <t>02.342.552</t>
  </si>
  <si>
    <t>02.342.123</t>
  </si>
  <si>
    <t>06.61632.02</t>
  </si>
  <si>
    <t>01.814.070</t>
  </si>
  <si>
    <t>01.814.160</t>
  </si>
  <si>
    <t>01.814.171</t>
  </si>
  <si>
    <t>01.304000.35</t>
  </si>
  <si>
    <t>01.392400.35</t>
  </si>
  <si>
    <t>01.392400.55</t>
  </si>
  <si>
    <t>01.500.090</t>
  </si>
  <si>
    <t>01.360.321</t>
  </si>
  <si>
    <t>36.663.01</t>
  </si>
  <si>
    <t>05.101.30</t>
  </si>
  <si>
    <t>05.287.30</t>
  </si>
  <si>
    <t>05.288.30</t>
  </si>
  <si>
    <t>05.704.20</t>
  </si>
  <si>
    <t>05.352.110</t>
  </si>
  <si>
    <t>05.354.010</t>
  </si>
  <si>
    <t>06.8704.442</t>
  </si>
  <si>
    <t>02.0220.554</t>
  </si>
  <si>
    <t>02.0524.1220</t>
  </si>
  <si>
    <t>02.2248.552.45</t>
  </si>
  <si>
    <t>02.2248.552.05</t>
  </si>
  <si>
    <t>07.30.433</t>
  </si>
  <si>
    <t>07.825.3550.09</t>
  </si>
  <si>
    <t>02.2448.552.30</t>
  </si>
  <si>
    <t>01.400.01</t>
  </si>
  <si>
    <t>07.17.809.98</t>
  </si>
  <si>
    <t>Set</t>
  </si>
  <si>
    <t>06.673.125</t>
  </si>
  <si>
    <t>07.39.400</t>
  </si>
  <si>
    <t>01.964.899</t>
  </si>
  <si>
    <t>05.287.20</t>
  </si>
  <si>
    <t>06.56.299</t>
  </si>
  <si>
    <t>03.027.94</t>
  </si>
  <si>
    <t>03.050.99</t>
  </si>
  <si>
    <t>03.050.20</t>
  </si>
  <si>
    <t>03.050.19</t>
  </si>
  <si>
    <t>03.050.21</t>
  </si>
  <si>
    <t>04.42.12</t>
  </si>
  <si>
    <t>04.54.12</t>
  </si>
  <si>
    <t>04.61.12</t>
  </si>
  <si>
    <t>04.63.12</t>
  </si>
  <si>
    <t>04.62.12</t>
  </si>
  <si>
    <t>04.50.12</t>
  </si>
  <si>
    <t>04.51.13</t>
  </si>
  <si>
    <t>04.53.13</t>
  </si>
  <si>
    <t>04.61.13</t>
  </si>
  <si>
    <t>04.55.13</t>
  </si>
  <si>
    <t>04.63.13</t>
  </si>
  <si>
    <t>04.65.13</t>
  </si>
  <si>
    <t>04.52.13</t>
  </si>
  <si>
    <t>04.56.13</t>
  </si>
  <si>
    <t>04.48.14</t>
  </si>
  <si>
    <t>04.57.14</t>
  </si>
  <si>
    <t>04.41.14</t>
  </si>
  <si>
    <t>04.64.14</t>
  </si>
  <si>
    <t>04.44.14</t>
  </si>
  <si>
    <t>04.213.99</t>
  </si>
  <si>
    <t>04.213.210.230</t>
  </si>
  <si>
    <t>04.214.101.111</t>
  </si>
  <si>
    <t>04.214.160.161</t>
  </si>
  <si>
    <t>06.1213.00</t>
  </si>
  <si>
    <t>06.7850/28</t>
  </si>
  <si>
    <t>06.160.300.99</t>
  </si>
  <si>
    <t>06.167.050</t>
  </si>
  <si>
    <t>06.167.150</t>
  </si>
  <si>
    <t>06.160.600</t>
  </si>
  <si>
    <t>06.160.700</t>
  </si>
  <si>
    <t>06.160.800</t>
  </si>
  <si>
    <t>06.160.001</t>
  </si>
  <si>
    <t>06.61632.90</t>
  </si>
  <si>
    <t>06.61632.13</t>
  </si>
  <si>
    <t>06.61632.25</t>
  </si>
  <si>
    <t>06.61632.35</t>
  </si>
  <si>
    <t>06.61632.55</t>
  </si>
  <si>
    <t>06.3010.40</t>
  </si>
  <si>
    <t>07.29.678</t>
  </si>
  <si>
    <t>07.29.616</t>
  </si>
  <si>
    <t>07.29.663</t>
  </si>
  <si>
    <t>07.29.604</t>
  </si>
  <si>
    <t>07.16.005.15</t>
  </si>
  <si>
    <t>07.32.086</t>
  </si>
  <si>
    <t>07.32.267</t>
  </si>
  <si>
    <t>07.760.10</t>
  </si>
  <si>
    <t>22.235.40</t>
  </si>
  <si>
    <t>06.52.5430</t>
  </si>
  <si>
    <t>06.76.1</t>
  </si>
  <si>
    <t>02.0424.442</t>
  </si>
  <si>
    <t>02.0424.91</t>
  </si>
  <si>
    <t>02.342.442</t>
  </si>
  <si>
    <t>02.342.91</t>
  </si>
  <si>
    <t>02.322.442</t>
  </si>
  <si>
    <t>04.40.13</t>
  </si>
  <si>
    <t>06.539.200</t>
  </si>
  <si>
    <t>06.539.400</t>
  </si>
  <si>
    <t>06.64.621</t>
  </si>
  <si>
    <t>07.05.034</t>
  </si>
  <si>
    <t>03.3500.313</t>
  </si>
  <si>
    <t>03.3500.305</t>
  </si>
  <si>
    <t>04.42.13</t>
  </si>
  <si>
    <t>04.54.13</t>
  </si>
  <si>
    <t>04.50.13</t>
  </si>
  <si>
    <t>04.66.13</t>
  </si>
  <si>
    <t>04.40.14</t>
  </si>
  <si>
    <t>07.1774.00</t>
  </si>
  <si>
    <t>06.539.000</t>
  </si>
  <si>
    <t>02.0220.91</t>
  </si>
  <si>
    <t>02.0220.772</t>
  </si>
  <si>
    <t>04.68.13</t>
  </si>
  <si>
    <t>04.45.13</t>
  </si>
  <si>
    <t>04.59.13</t>
  </si>
  <si>
    <t>04.69.13</t>
  </si>
  <si>
    <t>04.46.13</t>
  </si>
  <si>
    <t>04.48.13</t>
  </si>
  <si>
    <t>04.49.13</t>
  </si>
  <si>
    <t>02.0424.55</t>
  </si>
  <si>
    <t>02.0420.442</t>
  </si>
  <si>
    <t>07.32.092</t>
  </si>
  <si>
    <t>02.0420.1542</t>
  </si>
  <si>
    <t>07.232.009</t>
  </si>
  <si>
    <t>02.2448.442.05</t>
  </si>
  <si>
    <t>03.881.13</t>
  </si>
  <si>
    <t>04.57.13</t>
  </si>
  <si>
    <t>02.322.154</t>
  </si>
  <si>
    <t>Artikelnummer</t>
  </si>
  <si>
    <t>05.104</t>
  </si>
  <si>
    <t>05.300</t>
  </si>
  <si>
    <t>01.941</t>
  </si>
  <si>
    <t>07.55023</t>
  </si>
  <si>
    <t>07.55022</t>
  </si>
  <si>
    <t>01.0333</t>
  </si>
  <si>
    <t>06.22</t>
  </si>
  <si>
    <t>06.836</t>
  </si>
  <si>
    <t>03.1099</t>
  </si>
  <si>
    <t>06.7201</t>
  </si>
  <si>
    <t>06.3</t>
  </si>
  <si>
    <t>06.1555</t>
  </si>
  <si>
    <t>03.06000</t>
  </si>
  <si>
    <t>05.400</t>
  </si>
  <si>
    <t>03.34000</t>
  </si>
  <si>
    <t>03.34200</t>
  </si>
  <si>
    <t>03.31000</t>
  </si>
  <si>
    <t>03.31200</t>
  </si>
  <si>
    <t>04.6499</t>
  </si>
  <si>
    <t>06.7250</t>
  </si>
  <si>
    <t>07.10090</t>
  </si>
  <si>
    <t>07.1044</t>
  </si>
  <si>
    <t>06.7260</t>
  </si>
  <si>
    <t>01.1140</t>
  </si>
  <si>
    <t>07.9160</t>
  </si>
  <si>
    <t>06.190</t>
  </si>
  <si>
    <t>03.02</t>
  </si>
  <si>
    <t>03.6905</t>
  </si>
  <si>
    <t>04.03.13</t>
  </si>
  <si>
    <t>04.08.13</t>
  </si>
  <si>
    <t>04.08.14</t>
  </si>
  <si>
    <t>07.3636</t>
  </si>
  <si>
    <t>07.73550</t>
  </si>
  <si>
    <t>06.3732</t>
  </si>
  <si>
    <t>06.400</t>
  </si>
  <si>
    <t>06.2</t>
  </si>
  <si>
    <t>06.453</t>
  </si>
  <si>
    <t>06.700</t>
  </si>
  <si>
    <t>Artikelbezeichnung</t>
  </si>
  <si>
    <t>04.62.13</t>
  </si>
  <si>
    <t>04.44.13</t>
  </si>
  <si>
    <t>04.47.13</t>
  </si>
  <si>
    <t>04.89.13</t>
  </si>
  <si>
    <t>02.342.555</t>
  </si>
  <si>
    <t>02.2029.100</t>
  </si>
  <si>
    <t>03.0420.2</t>
  </si>
  <si>
    <t>07.34.195</t>
  </si>
  <si>
    <t>07.35.138</t>
  </si>
  <si>
    <t>07.668.100</t>
  </si>
  <si>
    <t>07.56.007.68</t>
  </si>
  <si>
    <t>04.02.13</t>
  </si>
  <si>
    <t>04.02.14</t>
  </si>
  <si>
    <t>04.03.14</t>
  </si>
  <si>
    <t>04.06.14</t>
  </si>
  <si>
    <t>04.08.12</t>
  </si>
  <si>
    <t>04.06.13</t>
  </si>
  <si>
    <t>02.0424.154</t>
  </si>
  <si>
    <t>03.4500.410</t>
  </si>
  <si>
    <t>03.4500.427</t>
  </si>
  <si>
    <t>03.6500.581</t>
  </si>
  <si>
    <t>02.0220.55</t>
  </si>
  <si>
    <t>02.0220.442</t>
  </si>
  <si>
    <t>02.0424.44</t>
  </si>
  <si>
    <t>02.342.0</t>
  </si>
  <si>
    <t>07.641.21</t>
  </si>
  <si>
    <t>20.143</t>
  </si>
  <si>
    <t>Belobigungs-Aufkleber Sternchen-Gesichter, 520 Stk.</t>
  </si>
  <si>
    <t>28.62764</t>
  </si>
  <si>
    <t>AKA Radiergummi Plastico, 40 Stück</t>
  </si>
  <si>
    <t>Gummibandmappen Kunststoff für A4, rot</t>
  </si>
  <si>
    <t>AKA Radiergummi Plastico Combi, 40 Stück</t>
  </si>
  <si>
    <t>Leitz Schnellhefter aus Karton für A4, blau</t>
  </si>
  <si>
    <t>Zeitschriftenbox für A4, weiss</t>
  </si>
  <si>
    <t>Zeitschriftenbox für A4, blau</t>
  </si>
  <si>
    <t>Kängurutaschen für A4, 10 Stück</t>
  </si>
  <si>
    <t>Leitz Verwahrungsmappe für A4, blau</t>
  </si>
  <si>
    <t>Leitz Verwahrungsmappe für A4, grün</t>
  </si>
  <si>
    <t>Schreibhilfe Sattler Grip D 30</t>
  </si>
  <si>
    <t>Schreibhilfe Sattler Tri-Grip</t>
  </si>
  <si>
    <t>Herma Heftschoner für A4, gelb</t>
  </si>
  <si>
    <t>Herma Heftschoner für A4, orange</t>
  </si>
  <si>
    <t>Herma Heftschoner für A4, blau</t>
  </si>
  <si>
    <t>Sichtmappe mit Register für A4, 6-teilig</t>
  </si>
  <si>
    <t>Schreibhilfe Pencil Grip</t>
  </si>
  <si>
    <t>Schulordner Scuolo für A4, rot</t>
  </si>
  <si>
    <t>Schulordner Scuolo für A4, blau</t>
  </si>
  <si>
    <t>Schulordner Scuolo für A4, mint</t>
  </si>
  <si>
    <t>Heftschilder 63x38mm, 96 Stück</t>
  </si>
  <si>
    <t>BIC Kugelschreiber Cristal Multicolour, 15 Farben</t>
  </si>
  <si>
    <t>Hefte E5 20 Blt 12VRR Pack zu 25 Stück</t>
  </si>
  <si>
    <t>Hefte E5 20 Blt 44RR Pack zu 25 Stück</t>
  </si>
  <si>
    <t>Hefte E5 20 Blt 55 Pack zu 25 Stück</t>
  </si>
  <si>
    <t>Hefte E5 20 Blt 55RR, Pack zu 25 Stück</t>
  </si>
  <si>
    <t>Hefte E5 20 Blt 55VRR Pack zu 25 Stück</t>
  </si>
  <si>
    <t>Hefte E5 20 Blt 77RR Pack zu 25 Stück</t>
  </si>
  <si>
    <t>Hefte E5 20 Blt 9R Pack zu 25 Stück</t>
  </si>
  <si>
    <t>Hefte B5 20 Blt 55RR Pack zu 25 Stück</t>
  </si>
  <si>
    <t>Hefte A4 20 Blt 10R Pack zu 25 Stück</t>
  </si>
  <si>
    <t>Basisline Hefte A4 20 Blt 1542 zu 25 Stk</t>
  </si>
  <si>
    <t>Hefte A4 20 Blt 44RR Pack zu 25 Stück</t>
  </si>
  <si>
    <t>Hefte A4 20 Blt 55RR Pack zu 25 Stück</t>
  </si>
  <si>
    <t>Hefte A4 24 Blt 0 Pack zu 25 Stück</t>
  </si>
  <si>
    <t>Hefte A4 24 Blt 10R Pack zu 25 Stück</t>
  </si>
  <si>
    <t>Hefte A4 24 Blt 12VSRR Pack zu 25 Stück</t>
  </si>
  <si>
    <t>Hefte A4 24 Blt 15VRR Pack zu 25 Stück</t>
  </si>
  <si>
    <t>Hefte A4 24 Blt 44 Pack zu 25 Stück</t>
  </si>
  <si>
    <t>Hefte A4 24 Blt 44RR Pack zu 25 Stück</t>
  </si>
  <si>
    <t>Hefte A4 24 Blt 55 Pack zu 25 Stück</t>
  </si>
  <si>
    <t>Hefte A4 24 Blt 55RR Pack zu 25 Stück</t>
  </si>
  <si>
    <t>Hefte A4 24 Blt 55VRR Pack zu 25 Stück</t>
  </si>
  <si>
    <t>Hefte A4 24 Blt 9R Pack zu 25 Stück</t>
  </si>
  <si>
    <t>Carnets E6 24 Blt 122 Pack zu 25 Stück</t>
  </si>
  <si>
    <t>Carnets B6 20 Blt 55 Pack zu 25 Stück</t>
  </si>
  <si>
    <t>Presssp.Hefte E5 48 Blt 55RR blau 10 Stk</t>
  </si>
  <si>
    <t>Presssp.Hefte E5 48 Blt 55RR rot 10 Stk</t>
  </si>
  <si>
    <t>Presssp.Hefte A4 48 Blt 44RR blau 10 Stk</t>
  </si>
  <si>
    <t>Presssp.Hefte A4 48 Blt 55RR grün 10 Stk</t>
  </si>
  <si>
    <t>Basisline Heftbl. A4 ungel. 1543 Pack zu 500 Blt</t>
  </si>
  <si>
    <t>Heftblätter A4 2-Loch 9R</t>
  </si>
  <si>
    <t>Easyline Hefte A4 20 Blt 55RR, Pack zu 25 Stk</t>
  </si>
  <si>
    <t>UWS-Hefte A4 20 Blt 55, Pack zu 25 Stk</t>
  </si>
  <si>
    <t>UWS-Hefte A4 20 Blt 55RR, Pack zu 25 Stk</t>
  </si>
  <si>
    <t>Strassenmalkreiden 50 Stk., farbig sort.</t>
  </si>
  <si>
    <t>Creall Firnis glanz, 1000ml</t>
  </si>
  <si>
    <t>Zeichenmappen 31,3/43,6cm</t>
  </si>
  <si>
    <t>Vierkantlineal Holz, 30cm</t>
  </si>
  <si>
    <t>Kurvenlineal Arda, 40cm</t>
  </si>
  <si>
    <t>Flachlineale Aluminium 30cm</t>
  </si>
  <si>
    <t>Geometrie-Dreieck ohne Griff, Hypotenuse 22,5cm</t>
  </si>
  <si>
    <t>Winkel Kunststoff 45° transparent, 20cm Hypotenuse</t>
  </si>
  <si>
    <t>Winkel Kunststoff 45° transparent, 30cm Hypotenuse</t>
  </si>
  <si>
    <t>Winkel Kunststoff 30/60 °transparent, 30cm Kathete</t>
  </si>
  <si>
    <t>Rumold Techno-Zeichenplatten A3</t>
  </si>
  <si>
    <t>Rumold Combi Winkel</t>
  </si>
  <si>
    <t>Winkel-Set, 5-teilig</t>
  </si>
  <si>
    <t>Kolok Whiteboard Reiniger TZ8, 250ml</t>
  </si>
  <si>
    <t>Notizblock Recycling A5, 5mm</t>
  </si>
  <si>
    <t>Gerätegriff zum Klicken</t>
  </si>
  <si>
    <t>Wandtafelmeter 100cm, magnethaftend</t>
  </si>
  <si>
    <t>Wandtafeltransporteur 50cm</t>
  </si>
  <si>
    <t>Wandtafelwinkel Hypotenuse 50cm</t>
  </si>
  <si>
    <t>Wandtafelwinkel Kathete 50cm</t>
  </si>
  <si>
    <t>Wandtafelzirkel ohne Gradbogen</t>
  </si>
  <si>
    <t>Wandtafelgeometriewinkel Hypotenuse 60cm</t>
  </si>
  <si>
    <t>Wandtafelgeometriewinkel Hypotenuse 80cm</t>
  </si>
  <si>
    <t>Magnete 29mm, gelb, stark</t>
  </si>
  <si>
    <t>Connect Schreib- und Schneideunterlage, 90x60cm</t>
  </si>
  <si>
    <t>Wandtafelschwamm natur extra gross</t>
  </si>
  <si>
    <t>Supermagnet Ø 22mm, 4kg Tragkraft</t>
  </si>
  <si>
    <t>Saugnapf-Haken 40mm, 10 Stück</t>
  </si>
  <si>
    <t>Handabroller inkl. Klebeband 19mmx33m</t>
  </si>
  <si>
    <t>Laminierfolien für A4, 80 mic, 100 Stk.</t>
  </si>
  <si>
    <t>Laminierfolien für A4, 100 mic, 100 Stk.</t>
  </si>
  <si>
    <t>Laminierfolien für A3, 80 mic, 100 Stk.</t>
  </si>
  <si>
    <t>Herma Bildaufhänger 10 Stück</t>
  </si>
  <si>
    <t>Mikrofasertuch mit Schwamm</t>
  </si>
  <si>
    <t>Magnetquadrate Takkis 20/20mm, 100 Stk.</t>
  </si>
  <si>
    <t>Schneidemassstab 30cm</t>
  </si>
  <si>
    <t>Giotto Wandtafelkreiden Robercolor farbig, 100 Stk.</t>
  </si>
  <si>
    <t>Markierungsfahnen sortiert, 20 Stk.</t>
  </si>
  <si>
    <t>Stecknadeln sortiert, 100 Stk.</t>
  </si>
  <si>
    <t>Magnete ø 32mm, weiss, 10 Stk</t>
  </si>
  <si>
    <t>Magnete ø 32mm, gelb, 10 Stk.</t>
  </si>
  <si>
    <t>Magnete ø 32mm, rot, 10 Stk.</t>
  </si>
  <si>
    <t>Magnete ø 32mm, blau, 10 Stk.</t>
  </si>
  <si>
    <t>Magnete ø 32mm, grün, 10 Stk.</t>
  </si>
  <si>
    <t>Magnete ø 32mm, schwarz, 10 Stk.</t>
  </si>
  <si>
    <t>Magnete ø32mm, sort., 10 Stk.</t>
  </si>
  <si>
    <t>Lochwerkzeuge auswechselbar</t>
  </si>
  <si>
    <t>Kombischere 18,5cm</t>
  </si>
  <si>
    <t>Ersatzgummistreifen</t>
  </si>
  <si>
    <t>Deckenmagnet 36mm</t>
  </si>
  <si>
    <t>Magnete ø13mm, 7mm hoch, weiss, 10 Stk</t>
  </si>
  <si>
    <t>Universalschere 21cm, Spitze leicht gerundet</t>
  </si>
  <si>
    <t>Gummibänder 50mm, 50gr</t>
  </si>
  <si>
    <t>Gummibänder 80mm, 50gr</t>
  </si>
  <si>
    <t>Ballone sortiert Ø 33cm, 100 Stk.</t>
  </si>
  <si>
    <t>Blumenseide 50/70cm w'fest, 13 Farben, 26 Bogen</t>
  </si>
  <si>
    <t>Super Tape doppelseitig, 24 mm x 10 m</t>
  </si>
  <si>
    <t>Drachenfolie tyvek, 40 gm², 70 x 100 cm</t>
  </si>
  <si>
    <t>Falzbrett 34,4x23cm, inkl. Falzbein</t>
  </si>
  <si>
    <t>Laubsägeblätter sortiert, 22 Stück</t>
  </si>
  <si>
    <t>Moosgummi 2mm, 20x29 cm, 15 Farben</t>
  </si>
  <si>
    <t>Haftmagnete roh, ø 14mm, 8 Stück</t>
  </si>
  <si>
    <t>Drachenschnur 100m</t>
  </si>
  <si>
    <t>Drachenbausatz Fafnir</t>
  </si>
  <si>
    <t>Pappteller weiss Ø 18cm, 50 Stück</t>
  </si>
  <si>
    <t>Folienwindräder, 20x20cm, 5 Farben, 5-er Sort.</t>
  </si>
  <si>
    <t>Spielfiguren sortiert, 48 Stück</t>
  </si>
  <si>
    <t>Glasnuggets transparent, 1kg</t>
  </si>
  <si>
    <t>Spielkarten, Rückseite unbedruckt</t>
  </si>
  <si>
    <t>Prickelnadeln gross mit Holzgriff, 5 Stk</t>
  </si>
  <si>
    <t>Klebeband doppelseitig, 5mm/18m</t>
  </si>
  <si>
    <t>Klebeband doppelseitig, 10mm/18m</t>
  </si>
  <si>
    <t>Giessmasse Artelin weiss 5kg</t>
  </si>
  <si>
    <t>Adventskalender-Set Basic, Stoff, 49 teilig</t>
  </si>
  <si>
    <t>Gipsbinden 500g, 4 Rollen, 8cm/3m</t>
  </si>
  <si>
    <t>Buntpapier Regenbogen 34/49cm, 50 Bg.</t>
  </si>
  <si>
    <t>Pfeifenputzer Ø 8 mm, 100 Stück</t>
  </si>
  <si>
    <t>Pergaminpapier 35/50cm, 10 Farben, Sortiment zu 50 Bogen</t>
  </si>
  <si>
    <t>Baumwolltasche kurzer Henkel 38x42cm</t>
  </si>
  <si>
    <t>2-Min-Sanduhr</t>
  </si>
  <si>
    <t>Motivationssticker Tiere, Figuren, Burg, Leuchtturm, Rakete</t>
  </si>
  <si>
    <t>Schulbox mit Deckel, transparent</t>
  </si>
  <si>
    <t>01.1062.1456</t>
  </si>
  <si>
    <t>06.06.4</t>
  </si>
  <si>
    <t>04.06.12</t>
  </si>
  <si>
    <t>Wandtafelschwamm natur gross Karibik</t>
  </si>
  <si>
    <t>02.0220.0</t>
  </si>
  <si>
    <t>Presssp.Hefte A4 48 Blt 55RR blau 10 Stk</t>
  </si>
  <si>
    <t>02.2448.552.05</t>
  </si>
  <si>
    <t>02.342.55</t>
  </si>
  <si>
    <t>Hefte E5 20 Blt 44 Pack zu 25 Stück</t>
  </si>
  <si>
    <t>02.0220.44</t>
  </si>
  <si>
    <t>02.342.44</t>
  </si>
  <si>
    <t>Hefte A4 24 Blt 12VRR Pack zu 25 Stück</t>
  </si>
  <si>
    <t>02.0424.124</t>
  </si>
  <si>
    <t>Hefte E5 20 Blt 12VSRR Pack zu 25 Stück</t>
  </si>
  <si>
    <t>02.0220.123</t>
  </si>
  <si>
    <t>02.0220.154</t>
  </si>
  <si>
    <t>02.342.154</t>
  </si>
  <si>
    <t>Hefte A4 20 Blt 15VSRR Pack zu 25 Stück</t>
  </si>
  <si>
    <t>02.0420.153</t>
  </si>
  <si>
    <t>Aufgabenbuch A5 weiss 123 für 1 Jahr, 25 Stk</t>
  </si>
  <si>
    <t>UWS Aufgabenbuch B6 123 f. 1 Semester 25 Stk.</t>
  </si>
  <si>
    <t>Zeichenheft</t>
  </si>
  <si>
    <t>Unterrichtsheft Textiles Werken/Hausw. B5</t>
  </si>
  <si>
    <t>Unterrichtsheft Kindergarten, 5-Ta.-W. CD.5</t>
  </si>
  <si>
    <t>22.129.202</t>
  </si>
  <si>
    <t>Zeichenpapier, Zeichenmappe, Löschpapier</t>
  </si>
  <si>
    <t>Lehrertagebücher, Unterrichtsheft, Kalender</t>
  </si>
  <si>
    <t>04.51.14</t>
  </si>
  <si>
    <t>04.42.14</t>
  </si>
  <si>
    <t>04.53.14</t>
  </si>
  <si>
    <t>04.54.14</t>
  </si>
  <si>
    <t>04.60.14</t>
  </si>
  <si>
    <t>04.61.14</t>
  </si>
  <si>
    <t>04.55.14</t>
  </si>
  <si>
    <t>04.59.14</t>
  </si>
  <si>
    <t>04.63.14</t>
  </si>
  <si>
    <t>04.62.14</t>
  </si>
  <si>
    <t>04.50.14</t>
  </si>
  <si>
    <t>04.52.14</t>
  </si>
  <si>
    <t>04.65.14</t>
  </si>
  <si>
    <t>04.66.14</t>
  </si>
  <si>
    <t>04.56.14</t>
  </si>
  <si>
    <t>04.45.14</t>
  </si>
  <si>
    <t>04.68.14</t>
  </si>
  <si>
    <t>04.49.14</t>
  </si>
  <si>
    <t>04.46.14</t>
  </si>
  <si>
    <t>04.47.14</t>
  </si>
  <si>
    <t>04.69.14</t>
  </si>
  <si>
    <t>04.43.14</t>
  </si>
  <si>
    <t>04.79.14</t>
  </si>
  <si>
    <t>04.89.14</t>
  </si>
  <si>
    <t>04.79.13</t>
  </si>
  <si>
    <t>04.41.13</t>
  </si>
  <si>
    <t>04.60.13</t>
  </si>
  <si>
    <t>04.64.13</t>
  </si>
  <si>
    <t>04.43.13</t>
  </si>
  <si>
    <t>04.99.12</t>
  </si>
  <si>
    <t>04.51.12</t>
  </si>
  <si>
    <t>04.57.12</t>
  </si>
  <si>
    <t>04.52.12</t>
  </si>
  <si>
    <t>04.53.12</t>
  </si>
  <si>
    <t>04.41.12</t>
  </si>
  <si>
    <t>04.60.12</t>
  </si>
  <si>
    <t>04.55.12</t>
  </si>
  <si>
    <t>04.59.12</t>
  </si>
  <si>
    <t>04.64.12</t>
  </si>
  <si>
    <t>04.65.12</t>
  </si>
  <si>
    <t>04.66.12</t>
  </si>
  <si>
    <t>04.56.12</t>
  </si>
  <si>
    <t>04.45.12</t>
  </si>
  <si>
    <t>04.68.12</t>
  </si>
  <si>
    <t>04.44.12</t>
  </si>
  <si>
    <t>04.48.12</t>
  </si>
  <si>
    <t>04.49.12</t>
  </si>
  <si>
    <t>04.46.12</t>
  </si>
  <si>
    <t>04.47.12</t>
  </si>
  <si>
    <t>04.69.12</t>
  </si>
  <si>
    <t>04.43.12</t>
  </si>
  <si>
    <t>04.40.12</t>
  </si>
  <si>
    <t>04.214.99</t>
  </si>
  <si>
    <t>04.214.005.009</t>
  </si>
  <si>
    <t>04.214.010.020</t>
  </si>
  <si>
    <t>04.214.035.059</t>
  </si>
  <si>
    <t>04.214.060.080</t>
  </si>
  <si>
    <t>04.214.210.230</t>
  </si>
  <si>
    <t>04.214.498.499</t>
  </si>
  <si>
    <t>04.213.005.009</t>
  </si>
  <si>
    <t>04.213.010.020</t>
  </si>
  <si>
    <t>04.213.035.059</t>
  </si>
  <si>
    <t>04.213.060.080</t>
  </si>
  <si>
    <t>04.213.101.111</t>
  </si>
  <si>
    <t>04.213.160.161</t>
  </si>
  <si>
    <t>04.213.498.499</t>
  </si>
  <si>
    <t>07.614.50.99.1</t>
  </si>
  <si>
    <t>07.6150.99</t>
  </si>
  <si>
    <t>Fotokarton 300g/m² 50/70cm, 50 Farben ass.</t>
  </si>
  <si>
    <t>07.68.010.40</t>
  </si>
  <si>
    <t>07.200.1</t>
  </si>
  <si>
    <t>07.240.1</t>
  </si>
  <si>
    <t>07.300.1</t>
  </si>
  <si>
    <t>525406</t>
  </si>
  <si>
    <t>525401</t>
  </si>
  <si>
    <t>Graukarton 75x110 BIWA</t>
  </si>
  <si>
    <t>525402</t>
  </si>
  <si>
    <t>525407</t>
  </si>
  <si>
    <t>525403</t>
  </si>
  <si>
    <t>670004</t>
  </si>
  <si>
    <t>670009</t>
  </si>
  <si>
    <t>670003</t>
  </si>
  <si>
    <t>669990</t>
  </si>
  <si>
    <t>669998</t>
  </si>
  <si>
    <t>02.2448.91.05</t>
  </si>
  <si>
    <t>669992</t>
  </si>
  <si>
    <t>670002</t>
  </si>
  <si>
    <t>670008</t>
  </si>
  <si>
    <t>669991</t>
  </si>
  <si>
    <t>670001</t>
  </si>
  <si>
    <t>670010</t>
  </si>
  <si>
    <t xml:space="preserve">670007 </t>
  </si>
  <si>
    <t>670005</t>
  </si>
  <si>
    <t>670000</t>
  </si>
  <si>
    <t xml:space="preserve">670020 </t>
  </si>
  <si>
    <t>670015</t>
  </si>
  <si>
    <t>670017</t>
  </si>
  <si>
    <t>670011</t>
  </si>
  <si>
    <t>670025</t>
  </si>
  <si>
    <t>670021</t>
  </si>
  <si>
    <t>670018</t>
  </si>
  <si>
    <t>670012</t>
  </si>
  <si>
    <t>670022</t>
  </si>
  <si>
    <t>670028</t>
  </si>
  <si>
    <t>670029</t>
  </si>
  <si>
    <t>670013</t>
  </si>
  <si>
    <t>670019</t>
  </si>
  <si>
    <t>670014</t>
  </si>
  <si>
    <t>Register</t>
  </si>
  <si>
    <t>Zeigetaschen</t>
  </si>
  <si>
    <t>680002</t>
  </si>
  <si>
    <t>680005</t>
  </si>
  <si>
    <t>620160</t>
  </si>
  <si>
    <t>604191</t>
  </si>
  <si>
    <t xml:space="preserve">604192 </t>
  </si>
  <si>
    <t>604193</t>
  </si>
  <si>
    <t>620183</t>
  </si>
  <si>
    <t>604190</t>
  </si>
  <si>
    <t>622370</t>
  </si>
  <si>
    <t>620232</t>
  </si>
  <si>
    <t>620230</t>
  </si>
  <si>
    <t>190125</t>
  </si>
  <si>
    <t>310078</t>
  </si>
  <si>
    <t>622100</t>
  </si>
  <si>
    <t>622506</t>
  </si>
  <si>
    <t>667344</t>
  </si>
  <si>
    <t>621849</t>
  </si>
  <si>
    <t>622102</t>
  </si>
  <si>
    <t>622103</t>
  </si>
  <si>
    <t>622101</t>
  </si>
  <si>
    <t>621650</t>
  </si>
  <si>
    <t>Mappen, Klemmhefter, Schnellhefter</t>
  </si>
  <si>
    <t>621755</t>
  </si>
  <si>
    <t>621756</t>
  </si>
  <si>
    <t>621757</t>
  </si>
  <si>
    <t>621758</t>
  </si>
  <si>
    <t>622243</t>
  </si>
  <si>
    <t>622244</t>
  </si>
  <si>
    <t>Sichthüllen genarbt</t>
  </si>
  <si>
    <t>Aufbewahrung</t>
  </si>
  <si>
    <t>01.45744.070</t>
  </si>
  <si>
    <t>Herma Heftschoner für A4, rot</t>
  </si>
  <si>
    <t>01.45744.210</t>
  </si>
  <si>
    <t>Herma Heftschoner für A4, grün</t>
  </si>
  <si>
    <t>Heftschoner, Heftschilder</t>
  </si>
  <si>
    <t>549947</t>
  </si>
  <si>
    <t>549940</t>
  </si>
  <si>
    <t>549943</t>
  </si>
  <si>
    <t>Laminierfolien für A4, 125 mic, 100 Stk.</t>
  </si>
  <si>
    <t>361492</t>
  </si>
  <si>
    <t>Laminierfolien für A3, 100 mic, 100 Stk.</t>
  </si>
  <si>
    <t>549950</t>
  </si>
  <si>
    <t>116069</t>
  </si>
  <si>
    <t>116070</t>
  </si>
  <si>
    <t>116071</t>
  </si>
  <si>
    <t>116072</t>
  </si>
  <si>
    <t>116073</t>
  </si>
  <si>
    <t>116075</t>
  </si>
  <si>
    <t>116080</t>
  </si>
  <si>
    <t>Landkartennadel weiss 5x16mm 100 Stück</t>
  </si>
  <si>
    <t>Landkartennadel rot 5x16mm 100 Stück</t>
  </si>
  <si>
    <t>Landkartennadel blau 5x16mm 100 Stück</t>
  </si>
  <si>
    <t>Landkartennadel gelb 5x16mm 100 Stück</t>
  </si>
  <si>
    <t>299967</t>
  </si>
  <si>
    <t>Landkartennadel transparent 5x16mm 100 Stück</t>
  </si>
  <si>
    <t>Landkartennadel assortiert 5x16mm 100 Stück</t>
  </si>
  <si>
    <t>Landkartennadeln, Stecknadeln</t>
  </si>
  <si>
    <t>Büroklammern, Rundkopfklammer</t>
  </si>
  <si>
    <t>Karteikarten</t>
  </si>
  <si>
    <t>Kleben</t>
  </si>
  <si>
    <t>Wandtafelzubehör</t>
  </si>
  <si>
    <t>Zeichengeräte</t>
  </si>
  <si>
    <t>B</t>
  </si>
  <si>
    <t>P</t>
  </si>
  <si>
    <t>UHU Sekundenkleber Control 3g 950401 blitzschnell</t>
  </si>
  <si>
    <t>Basteln &amp; Werken</t>
  </si>
  <si>
    <t>Bastelpapier</t>
  </si>
  <si>
    <t>Notizblöcke</t>
  </si>
  <si>
    <t>Gummibänder</t>
  </si>
  <si>
    <t>Motivationssticker</t>
  </si>
  <si>
    <t>Etiketten</t>
  </si>
  <si>
    <t>Lascaux Acrylfarben</t>
  </si>
  <si>
    <t>Lascaux Decora</t>
  </si>
  <si>
    <t>Lascaux Gouache</t>
  </si>
  <si>
    <t>Stockmar</t>
  </si>
  <si>
    <t>Edding</t>
  </si>
  <si>
    <t>Bleistifte</t>
  </si>
  <si>
    <t>Kugelschreiber</t>
  </si>
  <si>
    <t>Spitzer</t>
  </si>
  <si>
    <t>Radiergummi</t>
  </si>
  <si>
    <t>Schreibhilfe</t>
  </si>
  <si>
    <t>Sprühkleber</t>
  </si>
  <si>
    <t>Tesa</t>
  </si>
  <si>
    <t>Sekundenkleber</t>
  </si>
  <si>
    <t>Schere</t>
  </si>
  <si>
    <t>Cutter</t>
  </si>
  <si>
    <t>Strassenmalkreide</t>
  </si>
  <si>
    <t>145538</t>
  </si>
  <si>
    <t>Schulmaterial Bestellformular Papeterie Roth AG</t>
  </si>
  <si>
    <t>Schule</t>
  </si>
  <si>
    <t>Lehrperson</t>
  </si>
  <si>
    <t>Adresse</t>
  </si>
  <si>
    <t>Schulhaus</t>
  </si>
  <si>
    <t>Strasse</t>
  </si>
  <si>
    <t>PLZ und Ort</t>
  </si>
  <si>
    <t>Lieferort</t>
  </si>
  <si>
    <t>Bemerkungen</t>
  </si>
  <si>
    <t>Bestellzusammenfassung</t>
  </si>
  <si>
    <t>Code</t>
  </si>
  <si>
    <t>Anzahl</t>
  </si>
  <si>
    <t>Preis</t>
  </si>
  <si>
    <t>Einheit</t>
  </si>
  <si>
    <t>Schulhefte, Heftblätter, Hausaufgabenhefte, Zeichenheft, Vocabulaires</t>
  </si>
  <si>
    <t>SUB TOTAL</t>
  </si>
  <si>
    <t>Total</t>
  </si>
  <si>
    <t>Kategorie</t>
  </si>
  <si>
    <t>Betrag</t>
  </si>
  <si>
    <t>TOTAL</t>
  </si>
  <si>
    <t>Lieferdatum</t>
  </si>
  <si>
    <t>A4 120g 21x29.7cm</t>
  </si>
  <si>
    <t>A3 120g 29.7x42cm</t>
  </si>
  <si>
    <t>A2 120g 42x59.4cm</t>
  </si>
  <si>
    <t>Zweifarbig, A4</t>
  </si>
  <si>
    <t>Zweifarbig, A3</t>
  </si>
  <si>
    <t>Halbkarton 300g/m² A4, 25 Farben 50 Bl. ass.</t>
  </si>
  <si>
    <t>Glanzpapier Regenbogen 23/33cm, 10 Bl.</t>
  </si>
  <si>
    <t>Faltblätter 20/20cm, 500 Bl.</t>
  </si>
  <si>
    <t>Faltblätter Origami 19x19cm, 12 Farben, 96 Bl.</t>
  </si>
  <si>
    <t>Heftblätter A4 2-Loch 0 Pack zu 500 Bl.</t>
  </si>
  <si>
    <t>Heftblätter A4 2-Loch 55RR,  500 Bl.</t>
  </si>
  <si>
    <t>Heftblätter A4 4-Loch 55RR, Pack zu 500 Bl.</t>
  </si>
  <si>
    <t>Heftblätter A4 2-Loch 55 Pack zu 500 Bl.</t>
  </si>
  <si>
    <t>Heftblätter A4 2-Loch 44RR Pack zu 500 Bl.</t>
  </si>
  <si>
    <t>Heftblätter E5 2-Loch 44RR Pack zu 500 Bl.</t>
  </si>
  <si>
    <t>Heftblätter A4 2-Loch 44 Pack zu 500 Bl.</t>
  </si>
  <si>
    <t>Heftblätter A4 2-Loch 12VRR, Pack zu 500 Bl.</t>
  </si>
  <si>
    <t>Heftblätter A4 2-Loch 12VSRR, Pack zu 500 Bl.</t>
  </si>
  <si>
    <t>Heftblätter A4 2-Loch 15VRR Pack zu 500 Bl.</t>
  </si>
  <si>
    <t>Heftblätter E5 2-Loch 15VRR Pack zu 500 Bl.</t>
  </si>
  <si>
    <t>Heftblätter A4 2-Loch 55VRR Pack zu 500 Bl.</t>
  </si>
  <si>
    <t>Heftblätter A4 2-Loch 10R, Pack zu 500 Bl.</t>
  </si>
  <si>
    <t>Heftblätter A4 2-Loch 55TR Pack zu 500 Bl.</t>
  </si>
  <si>
    <t>Löschpapier A4 100 Bl.</t>
  </si>
  <si>
    <t>Fotokarton A4 assortiert</t>
  </si>
  <si>
    <t>Fotokarton 50x70 assortiert</t>
  </si>
  <si>
    <t>Fotokarton 70x100 assortiert</t>
  </si>
  <si>
    <t>Ordner</t>
  </si>
  <si>
    <t>BIWA</t>
  </si>
  <si>
    <t>Sichthüllen, Sichttaschen</t>
  </si>
  <si>
    <t>Sichttasche selbstklebend</t>
  </si>
  <si>
    <t>Landkartennadel schwarz 5x16mm 100 Stück</t>
  </si>
  <si>
    <t>Diverses</t>
  </si>
  <si>
    <t>Büroline 4cm</t>
  </si>
  <si>
    <t>Büroline 7cm</t>
  </si>
  <si>
    <t>Lehrerbedarf / Bürobedarf</t>
  </si>
  <si>
    <t>Wasserfarben Caran d'Ache</t>
  </si>
  <si>
    <t>Studio magenta 500ml</t>
  </si>
  <si>
    <t>Studio kobaltblau, 500ml</t>
  </si>
  <si>
    <t>Studio mischschwarz, 500ml</t>
  </si>
  <si>
    <t>Studio oxidbraun hell, 500ml</t>
  </si>
  <si>
    <t>Studio perm, orange, 500ml</t>
  </si>
  <si>
    <t>Studio permanentgrün dunkel, 500ml</t>
  </si>
  <si>
    <t>Studio permanentgrün hell, 500ml</t>
  </si>
  <si>
    <t>Studio signalrot, 500ml</t>
  </si>
  <si>
    <t>Studio titanweiss, 500ml</t>
  </si>
  <si>
    <t>Studio türkisblau, 500ml</t>
  </si>
  <si>
    <t>Studio zitronengelb, 500ml</t>
  </si>
  <si>
    <t>Studio violett, 500ml</t>
  </si>
  <si>
    <t>Decora 500 ml violett</t>
  </si>
  <si>
    <t>Decora 500 ml weiss</t>
  </si>
  <si>
    <t>Gouache Resonance weiss, 500ml</t>
  </si>
  <si>
    <t>Gouache brillantgrün, 500ml</t>
  </si>
  <si>
    <t>Gouache hellgrau, 500ml</t>
  </si>
  <si>
    <t>Gouache preussischblau, 500ml</t>
  </si>
  <si>
    <t>Gouache signalrot, 500ml</t>
  </si>
  <si>
    <t>Gouache weiss, 500ml</t>
  </si>
  <si>
    <t>Wachsfarbblöcke 12-er Sortiment</t>
  </si>
  <si>
    <t>Wachsfarbblöcke 8-er Sortiment</t>
  </si>
  <si>
    <t>Wachsmalstifte 12er-Sortiment</t>
  </si>
  <si>
    <t>Wachsmalstifte 8er-Sortiment</t>
  </si>
  <si>
    <t>Caran d'Ache Filzstifte</t>
  </si>
  <si>
    <t>Farbstifte Colour Grip 12 Farben Metalletui, 112413</t>
  </si>
  <si>
    <t>Farbstifte Colour Grip, schwarz, 112499</t>
  </si>
  <si>
    <t>Filzstift Fibralo 24-farbig assortiert M, 185.324</t>
  </si>
  <si>
    <t>Faserschreiber Fancolor 15er Etui, 195.715</t>
  </si>
  <si>
    <t>Acrynol acrylic, 500ml hellgrün</t>
  </si>
  <si>
    <t>Acrynol acrylic, 500ml orange</t>
  </si>
  <si>
    <t>Acrynol acrylic, 500ml schwarz</t>
  </si>
  <si>
    <t>Acrynol acrylic, 500ml ultramarin</t>
  </si>
  <si>
    <t>Acrynol acrylic, 500ml weiss</t>
  </si>
  <si>
    <t>Acrynol acrylic, 500ml, gold</t>
  </si>
  <si>
    <t>Acrynol acrylic, 500ml, kupfer</t>
  </si>
  <si>
    <t>Acrynol acrylic, 500ml, silber</t>
  </si>
  <si>
    <t>Farbgarnitur Gouache deckanol, wasserlöslich</t>
  </si>
  <si>
    <t>Gouache deckanol, 500 ml, dunkelblau</t>
  </si>
  <si>
    <t>Gouache deckanol, 500 ml, dunkelbraun</t>
  </si>
  <si>
    <t>Gouache deckanol, 500 ml, dunkelgelb </t>
  </si>
  <si>
    <t>Gouache deckanol, 500 ml, dunkelrot</t>
  </si>
  <si>
    <t>Gouache deckanol, 500 ml, hautfarbig</t>
  </si>
  <si>
    <t>Gouache deckanol, 500 ml, hellblau/primärblau</t>
  </si>
  <si>
    <t>Gouache deckanol, 500 ml, hellrot</t>
  </si>
  <si>
    <t>Gouache deckanol, 500 ml, mittelgrün</t>
  </si>
  <si>
    <t>Gouache deckanol, 500 ml, orange</t>
  </si>
  <si>
    <t>Gouache deckanol, 500 ml, primärgelb</t>
  </si>
  <si>
    <t>Gouache deckanol, 500 ml, primärrot</t>
  </si>
  <si>
    <t>Gouache deckanol, 500 ml, schwarz</t>
  </si>
  <si>
    <t>Gouache deckanol, 500 ml, weiss</t>
  </si>
  <si>
    <t>Magnete / Tafel / Zubehör</t>
  </si>
  <si>
    <t>Kuverts</t>
  </si>
  <si>
    <t>Heften / Lochen</t>
  </si>
  <si>
    <t>SKY Premium Papier 160g, weiss A4 250 Bl., 88233204</t>
  </si>
  <si>
    <t>SKY Premium Papier 120g, weiss A4 250 Bl., 88233201</t>
  </si>
  <si>
    <t>Stabilo Boss Leuchtmarker</t>
  </si>
  <si>
    <t>Heisskleben</t>
  </si>
  <si>
    <t>Caran d'Ache Schulbleistift Edelweiss 3B grau 12 Stk., 341.271</t>
  </si>
  <si>
    <t>Caran d'Ache Schulbleistift Edelweiss HB rot 12 Stk., 341.272</t>
  </si>
  <si>
    <t>Caran d'Ache Schulbleistift Edelweiss 2H grün 12 Stk., 341.274</t>
  </si>
  <si>
    <t>Caran d'Ache Kugelschreiber 849 Metall rot, nachfüll., 849.020</t>
  </si>
  <si>
    <t>Caran d'Ache Kugelschreiber 849 Metall schwarz, refill, 849.028</t>
  </si>
  <si>
    <t>Caran d'Ache Kugelschreiber 849 Metall blau, refill, 849.160</t>
  </si>
  <si>
    <t>Roller FriXion Point 0.5mm grün, nachfüll- und radierbar, BL-FRP5-G</t>
  </si>
  <si>
    <t>Roller FriXion Point 0.5mm blau, nachfüll- und radierbar, BL-FRP5-L</t>
  </si>
  <si>
    <t>Roller FriXion Point 0.5mm pink, nachfüll- und radierbar, BLFRP5P</t>
  </si>
  <si>
    <t>Roller FriXion Ball 0.7mm schwarz, nachfüll- und radierbar, BL-FR7-B</t>
  </si>
  <si>
    <t>Roller FriXion Ball 0.7mm grün, nachfüll- und radierbar, BL-FR7-G</t>
  </si>
  <si>
    <t>Roller FriXion Ball 0.7mm blau, nachfüll- und radierbar, BL-FR7-L</t>
  </si>
  <si>
    <t>Roller FriXion Ball 0.7mm hellblau, nachfüll- und radierbar, BL-FR7-LB</t>
  </si>
  <si>
    <t>Roller FriXion Ball 0.7mm orange, nachfüll- und radierbar, BL-FR7-O</t>
  </si>
  <si>
    <t>Roller FriXion Ball 0.7mm pink, nachfüll- und radierbar, BL-FR7-P</t>
  </si>
  <si>
    <t>Roller FriXion Ball 0.7mm rot, nachfüll- und radierbar, BL-FR7-R</t>
  </si>
  <si>
    <t>Roller FriXion Ball 0.7mm violett, nachfüll- und radierbar, BL-FR7-V</t>
  </si>
  <si>
    <t>Lumocolor permanent 8 Farben ass., S 313 WP8</t>
  </si>
  <si>
    <t>Lumocolor permanent 8 Farben ass., F 318 WP8</t>
  </si>
  <si>
    <t>Lumocolor non-perm. 8 Farben ass., S 311 WP8</t>
  </si>
  <si>
    <t>Lumocolor permanent 4 Farben ass., M 317 WP4</t>
  </si>
  <si>
    <t>Lumocolor non-perm. 8 Farben ass., F 316 WP8</t>
  </si>
  <si>
    <t>Lumocolor non-perm. 4 Farben ass., F 316 WP4</t>
  </si>
  <si>
    <t>Lumocolor non-perm. 4 Farben ass., M 315 WP4</t>
  </si>
  <si>
    <t>Roller EnerGel Xm Fine 0.7mm schwarz, BL77-AO</t>
  </si>
  <si>
    <t>Roller EnerGel Xm Fine 0.7mm rot, BL77-BO</t>
  </si>
  <si>
    <t>Roller EnerGel Xm Fine 0.7mm blau, BL77-CO</t>
  </si>
  <si>
    <t>Roller EnerGel Xm Fine 0.7mm grün, BL77-DO</t>
  </si>
  <si>
    <t>Faber Castell Bleistift GRIP 2001 HB 12 Stk., 117000</t>
  </si>
  <si>
    <t>Faber Castell Bleistift GRIP 2001 2B  12 Stk., 117002</t>
  </si>
  <si>
    <t>Geistlich 6603.56 Konstruvit Original Weissleim 100g</t>
  </si>
  <si>
    <t>UHU Heissklebepistole LT110 schwarz, 110°C, 180g, 10 Watt, 48610</t>
  </si>
  <si>
    <t>Verpackungsband 38mmx66m transparent, 571650000</t>
  </si>
  <si>
    <t>Scotch Tape 550 19mmx33m, transparent, reissfest, 5501933K</t>
  </si>
  <si>
    <t>Scotch Tape 550 15mmx33m, transparent, reissfest, 5501533K</t>
  </si>
  <si>
    <t>Scotch Tape refill 665 12mmx6.3m, doppelseitig/2 Rollen, 136-1263R</t>
  </si>
  <si>
    <t>Tesa Klebeband, doppelseitig, 50m/19mm</t>
  </si>
  <si>
    <t>Papyrus Rainbow Papier FSC A4 hellgrün, 120g 250 Bl., 88043109</t>
  </si>
  <si>
    <t>Pelikan Metall-Stempelkissen Gr.2 schwarz 11x7cm, 331777</t>
  </si>
  <si>
    <t>Texas Schulrechner TI-106II 10-stellig blau/weiss</t>
  </si>
  <si>
    <t>Herma Verstärkungsringe 5898 transparent 500 Stück</t>
  </si>
  <si>
    <t>Büroline Zettelbox Papier 90x90mm 376460 weiss, 80gr. 700 Bl.</t>
  </si>
  <si>
    <t>Faber Castell Dreikantradierer GRIP 2001 grau, 14x90x14mm, 187100</t>
  </si>
  <si>
    <t>Edding 7700 Correction Pen 1-2mm weiss</t>
  </si>
  <si>
    <t>Pritt Kleberoller 8.4mmx16m, nachfüllbar, non permanent, ZRRNH</t>
  </si>
  <si>
    <t>Pritt Refill Kassette 8.4mmx16m, für Kleberoller, non-permanent, ZRXNH</t>
  </si>
  <si>
    <t>Pritt Refill Kassette 8.4mmx16m, für Kleberoller, permanent, ZRXPH</t>
  </si>
  <si>
    <t>Büroline Gummibänder braun, 40mm 60x1,3mm 100g</t>
  </si>
  <si>
    <t>Büroline Gummibänder braun, 40mm 60x3mm 100g</t>
  </si>
  <si>
    <t>Büroline Haftnotizen 125x75mm 133028 gelb 100 Bl.</t>
  </si>
  <si>
    <t>Büroline Register Karton farbig A4 5-teilig</t>
  </si>
  <si>
    <t>Büroline Register Karton farbig A4 6-teilig</t>
  </si>
  <si>
    <t>Büroline Register Karton farbig A4 10-teilig</t>
  </si>
  <si>
    <t>Büroline Register Karton farbig A4 12-teilig</t>
  </si>
  <si>
    <t>Büroline Register PP grau A4 A-Z</t>
  </si>
  <si>
    <t>Büroline Zeigetaschen PP 80 my A4 transparent, glatt 100 Stück</t>
  </si>
  <si>
    <t>Büroline Zeigetaschen PP 80 my A4 transparent, matt 100 Stück</t>
  </si>
  <si>
    <t>Leitz Registraturlocher silber 6.3mm 65 Bl., 51800084</t>
  </si>
  <si>
    <t>Leitz Bürolocher NewNeXXt 5.5mm, schwarz f. 40 Bl., 51380095</t>
  </si>
  <si>
    <t>Bostitch Bürohefter B8 Flat Clinch 3mm schwarz/chrom für 30 Bl., B8REFC</t>
  </si>
  <si>
    <t>Bostitch Bürohefter B8 blau für 30 Bl./3mm, B8REWX</t>
  </si>
  <si>
    <t>Büroline Couvert o/Fenster C4 120g, weiss 250 Stück</t>
  </si>
  <si>
    <t>Büroline Couvert o/Fenster C5 100g, weiss 500 Stück</t>
  </si>
  <si>
    <t>Elco Couvert Sycling o/Fenster C4 120g, recycling 250 Stück, 34841</t>
  </si>
  <si>
    <t>Elco Couvert Office o. Fenster C6 80g, hochweiss, Kleber 200 Stk., 74531.12</t>
  </si>
  <si>
    <t>Elco Couvert Office o. Fenster C5 100g, hochweiss, Kleber 100 Stk., 74535.12</t>
  </si>
  <si>
    <t>Elco Couvert Office o. Fenster C4 120g, hochweiss, Kleber 50 Stk., 74538.12</t>
  </si>
  <si>
    <t>NOBO Magnetic Board 28x36cm weiss, QB05442AS</t>
  </si>
  <si>
    <t>Elco Notizblock kariert 5mm A4 weiss, 70gm2 100 Bl., 73421.18</t>
  </si>
  <si>
    <t>Tesa Neon Notes 40x50mm 3 Farben ass. 3x80 Bl., 560010000</t>
  </si>
  <si>
    <t>Post-It Abdeck- und Beschriftungsband 8.4mmx17.7m, 652R</t>
  </si>
  <si>
    <t>Post-It Beschriftungsband 6x25.4mmx17.7m, 658R</t>
  </si>
  <si>
    <t>Post-It Block 76x76mm gelb/100 Bl., 654</t>
  </si>
  <si>
    <t>Post-It Index Strong 25,4/38mm, rot, gelb, blau</t>
  </si>
  <si>
    <t>Post-It Index Strong 25,4x38mm 3-farbig/3x22 Tabs, 686-RYB</t>
  </si>
  <si>
    <t>Post-It Index Strong 3-farbig/3x22 Tabs 25,4x38mm, 686-PGO</t>
  </si>
  <si>
    <t>Faber Castell Schnellverstellzirkel -390mm GRIP 2001, 174472</t>
  </si>
  <si>
    <t>Biwa Klebestift 20g</t>
  </si>
  <si>
    <t>Biwa Weissleim Colit 1kg</t>
  </si>
  <si>
    <t>Biwa Weissleim Colit 250g</t>
  </si>
  <si>
    <t>Biwa Weissleim Colit 60g</t>
  </si>
  <si>
    <t>Biwa Schulblock A4, 4mm Karo, m. Rand, 75 Bl., 2-Loch</t>
  </si>
  <si>
    <t>Biwa Acrylfarben</t>
  </si>
  <si>
    <t>Biwa Gouache Deckanol</t>
  </si>
  <si>
    <t>Blanki Duo-Kalender A3 quer</t>
  </si>
  <si>
    <t>Blanki Junior-Puzzle 29,7/19cm</t>
  </si>
  <si>
    <t>Blanki Postkartenpuzzle, Packung à 30 Stück</t>
  </si>
  <si>
    <t>Blanki Rahmen-Puzzle 37,8/29,7cm,</t>
  </si>
  <si>
    <t>Biwa Zeichenheft, Format A4 quer, 16 Bl., 120g/m², Sorte 6</t>
  </si>
  <si>
    <t>Biwa Zeichenheft, Format A4 quer, 20 Bl., 160g/m², Sorte 2</t>
  </si>
  <si>
    <t>Biwa Zeichenpapier, Sorte 6, 120g/m², A4, weiss, 250 Bl. beidseitig glatt</t>
  </si>
  <si>
    <t>Biwa Zeichenpapier, Sorte 6, 120g/m², A3, weiss, 250 Bl. beidseitig glatt</t>
  </si>
  <si>
    <t>Biwa Zeichenpapier, Sorte 6, 120g/m², A2, weiss, 250 Bl. beidseitig glatt</t>
  </si>
  <si>
    <t>Biwa Zeichenpapier, Sorte 6, 120g/m², 1/25m, weiss, Rolle beidseitig glatt</t>
  </si>
  <si>
    <t>Biwa Zeichenpapier, Sorte 3, 140g/m², A4, weiss, 100 Bl. einseitig gekörnt</t>
  </si>
  <si>
    <t>Biwa Zeichenpapier, Sorte 3, 140g/m², A3, weiss, 100 Bl. einseitig gekörnt</t>
  </si>
  <si>
    <t>Biwa Zeichenpapier, Sorte 2, 160g/m², A4, weiss, 100 Bl. einseitig gekörnt</t>
  </si>
  <si>
    <t>Biwa Zeichenpapier, Sorte 2, 160g/m², A3, weiss, 100 Bl. einseitig gekörnt</t>
  </si>
  <si>
    <t>Biwa Zeichenpapier, Sorte 8, 180g/m², A4, weiss, 100 Bl. beidseitig glatt</t>
  </si>
  <si>
    <t>Biwa Zeichenpapier, Sorte 8, 180g/m², A3, weiss, 100 Bl.  beidseitig glatt</t>
  </si>
  <si>
    <t>Biwa Zeichenpapier, Sorte 8, 180g/m², A2, weiss, 100 Bl.  beidseitig glatt</t>
  </si>
  <si>
    <t>Biwa Zeichenmappen 32,4x45,8 cm</t>
  </si>
  <si>
    <t>Biwa Tonzeichenpapier A4 sortiert, 250 Bl.</t>
  </si>
  <si>
    <t>Biwa Tonzeichenpapier A4 beige, 100 Bl.</t>
  </si>
  <si>
    <t>Biwa Tonzeichenpapier A4 blauviolett, 100 Bl.</t>
  </si>
  <si>
    <t>Biwa Tonzeichenpapier A4 braun, 100 Bl.</t>
  </si>
  <si>
    <t>Biwa Tonzeichenpapier A4 dunkelblau, 100 Bl.</t>
  </si>
  <si>
    <t>Biwa Tonzeichenpapier A4 dunkelgrau, 100 Bl.</t>
  </si>
  <si>
    <t>Biwa Tonzeichenpapier A4 dunkelgrün, 100 Bl.</t>
  </si>
  <si>
    <t>Biwa Tonzeichenpapier A4 gelb, 100 Bl.</t>
  </si>
  <si>
    <t>Biwa Tonzeichenpapier A4 gold, 100 Bl.</t>
  </si>
  <si>
    <t>Biwa Tonzeichenpapier A4 goldgelb, 100 Bl</t>
  </si>
  <si>
    <t>Biwa Tonzeichenpapier A4 hellblau, 100 Bl.</t>
  </si>
  <si>
    <t>Biwa Tonzeichenpapier A4 hellblauviolett, 100 Bl.</t>
  </si>
  <si>
    <t>Biwa Tonzeichenpapier A4 hellbraun, 100 Bl.</t>
  </si>
  <si>
    <t>Biwa Tonzeichenpapier A4 hellgelb, 100 Bl.</t>
  </si>
  <si>
    <t>Biwa Tonzeichenpapier A4 hellgrün (olivgrün), 100 Bl.</t>
  </si>
  <si>
    <t>Biwa Tonzeichenpapier A4 intensivrot, 100 Bl.</t>
  </si>
  <si>
    <t>Biwa Tonzeichenpapier A4 karminrot, 100 Bl.</t>
  </si>
  <si>
    <t>Biwa Tonzeichenpapier A4 lila, 100 Bl.</t>
  </si>
  <si>
    <t>Biwa Tonzeichenpapier A4 maigrün, 100 Bl.</t>
  </si>
  <si>
    <t>Biwa Tonzeichenpapier A4 mintgrün, 100 Bl.</t>
  </si>
  <si>
    <t>Biwa Tonzeichenpapier A4 mittelblau, 100 Bl.</t>
  </si>
  <si>
    <t>Biwa Tonzeichenpapier A4 mittelbraun, 100 Bl.</t>
  </si>
  <si>
    <t>Biwa Tonzeichenpapier A4 mittelgrün, 100 Bl.</t>
  </si>
  <si>
    <t>Biwa Tonzeichenpapier A4 orange, 100 Bl.</t>
  </si>
  <si>
    <t>Biwa Tonzeichenpapier A4 pink, 100 Bl.</t>
  </si>
  <si>
    <t>Biwa Tonzeichenpapier A4 rosa, 100 Bl.</t>
  </si>
  <si>
    <t>Biwa Tonzeichenpapier A4 rotviolett, 100 Bl.</t>
  </si>
  <si>
    <t>Biwa Tonzeichenpapier A4 schwarz, 100 Bl.</t>
  </si>
  <si>
    <t>Biwa Tonzeichenpapier A4 silber, 100 Bl.</t>
  </si>
  <si>
    <t>Biwa Tonzeichenpapier A4 silbergrau, 100 Bl.</t>
  </si>
  <si>
    <t>Biwa Tonzeichenpapier A4 ultramarinblau, 100 Bl.</t>
  </si>
  <si>
    <t>Biwa Tonzeichenpapier A4 zinnoberrot, 100 Bl.</t>
  </si>
  <si>
    <t>Biwa Tonzeichenpapier A3 sortiert, 250 Bl.</t>
  </si>
  <si>
    <t>Biwa Tonzeichenpapier A3 beige, 100 Bl.</t>
  </si>
  <si>
    <t>Biwa Tonzeichenpapier A3 blauviolett, 100 Bl.</t>
  </si>
  <si>
    <t>Biwa Tonzeichenpapier A3 braun, 100 Bl.</t>
  </si>
  <si>
    <t>Biwa Tonzeichenpapier A3 dunkelblau, 100 Bl.</t>
  </si>
  <si>
    <t>Biwa Tonzeichenpapier A3 dunkelgrau, 100 Bl.</t>
  </si>
  <si>
    <t>Biwa Tonzeichenpapier A3 dunkelgrün, 100 Bl.</t>
  </si>
  <si>
    <t>Biwa Tonzeichenpapier A3 gelb, 100 Bl.</t>
  </si>
  <si>
    <t>Biwa Tonzeichenpapier A3 gold, 100 Bl.</t>
  </si>
  <si>
    <t>Biwa Tonzeichenpapier A3 goldgelb, 100 Bl.</t>
  </si>
  <si>
    <t>Biwa Tonzeichenpapier A3 hellblau, 100 Bl.</t>
  </si>
  <si>
    <t>Biwa Tonzeichenpapier A3 hellblauviolett, 100 Bl.</t>
  </si>
  <si>
    <t>Biwa Tonzeichenpapier A3 hellbraun, 100 Bl.</t>
  </si>
  <si>
    <t>Biwa Tonzeichenpapier A3 hellgelb, 100 Bl.</t>
  </si>
  <si>
    <t>Biwa Tonzeichenpapier A3 hellgrün (olivgrün), 100 Bl.</t>
  </si>
  <si>
    <t>Biwa Tonzeichenpapier A3 intensivrot, 100 Bl.</t>
  </si>
  <si>
    <t>Biwa Tonzeichenpapier A3 karminrot, 100 Bl.</t>
  </si>
  <si>
    <t>Biwa Tonzeichenpapier A3 lila, 100 Bl.</t>
  </si>
  <si>
    <t>Biwa Tonzeichenpapier A3 maigrün, 100 Bl.</t>
  </si>
  <si>
    <t>Biwa Tonzeichenpapier A3 mintgrün, 100 Bl.</t>
  </si>
  <si>
    <t>Biwa Tonzeichenpapier A3 mittelblau, 100 Bl.</t>
  </si>
  <si>
    <t>Biwa Tonzeichenpapier A3 mittelbraun, 100 Bl.</t>
  </si>
  <si>
    <t>Biwa Tonzeichenpapier A3 mittelgrün, 100 Bl.</t>
  </si>
  <si>
    <t>Biwa Tonzeichenpapier A3 orange, 100 Bl.</t>
  </si>
  <si>
    <t>Biwa Tonzeichenpapier A3 pink, 100 Bl.</t>
  </si>
  <si>
    <t>Biwa Tonzeichenpapier A3 rosa, 100 Bl.</t>
  </si>
  <si>
    <t>Biwa Tonzeichenpapier A3 rotviolett, 100 Bl.</t>
  </si>
  <si>
    <t>Biwa Tonzeichenpapier A3 schwarz, 100 Bl.</t>
  </si>
  <si>
    <t>Biwa Tonzeichenpapier A3 silber, 100 Bl.</t>
  </si>
  <si>
    <t>Biwa Tonzeichenpapier A3 silbergrau, 100 Bl.</t>
  </si>
  <si>
    <t>Biwa Tonzeichenpapier A3 ultramarinblau, 100 Bl.</t>
  </si>
  <si>
    <t>Biwa Tonzeichenpapier A3 zinnoberrot, 100 Bl.</t>
  </si>
  <si>
    <t>Biwa Tonzeichenpapier A2 sortiert, 250 Bl.</t>
  </si>
  <si>
    <t>Biwa Tonzeichenpapier A2 beige, 100 Bl.</t>
  </si>
  <si>
    <t>Biwa Tonzeichenpapier A2 blauviolett, 100 Bl.</t>
  </si>
  <si>
    <t>Biwa Tonzeichenpapier A2 braun, 100 Bl.</t>
  </si>
  <si>
    <t>Biwa Tonzeichenpapier A2 dunkelblau, 100 Bl.</t>
  </si>
  <si>
    <t>Biwa Tonzeichenpapier A2 dunkelgrau, 100 Bl.</t>
  </si>
  <si>
    <t>Biwa Tonzeichenpapier A2 dunkelgrün, 100 Bl.</t>
  </si>
  <si>
    <t>Biwa Tonzeichenpapier A2 gelb, 100 Bl.</t>
  </si>
  <si>
    <t>Biwa Tonzeichenpapier A2 goldgelb, 100 Bl.</t>
  </si>
  <si>
    <t>Biwa Tonzeichenpapier A2 hellblau, 100 Bl</t>
  </si>
  <si>
    <t>Biwa Tonzeichenpapier A2 hellblauviolett, 100 Bl.</t>
  </si>
  <si>
    <t>Biwa Tonzeichenpapier A2 hellbraun, 100 Bl.</t>
  </si>
  <si>
    <t>Biwa Tonzeichenpapier A2 hellgelb, 100 Bl.</t>
  </si>
  <si>
    <t>Biwa Tonzeichenpapier A2 hellgrün (olivgrün), 100 Bl.</t>
  </si>
  <si>
    <t>Biwa Tonzeichenpapier A2 intensivrot, 100 Bl.</t>
  </si>
  <si>
    <t>Biwa Tonzeichenpapier A2 karminrot, 100 Bl.</t>
  </si>
  <si>
    <t>Biwa Tonzeichenpapier A2 lila, 100 Bl.</t>
  </si>
  <si>
    <t>Biwa Tonzeichenpapier A2 maigrün, 100 Bl.</t>
  </si>
  <si>
    <t>Biwa Tonzeichenpapier A2 mintgrün, 100 Bl.</t>
  </si>
  <si>
    <t>Biwa Tonzeichenpapier A2 mittelblau, 100 Bl.</t>
  </si>
  <si>
    <t>Biwa Tonzeichenpapier A2 mittelbraun, 100 Bl.</t>
  </si>
  <si>
    <t>Biwa Tonzeichenpapier A2 mittelgrün, 100 Bl.</t>
  </si>
  <si>
    <t>Biwa Tonzeichenpapier A2 orange, 100 Bl.</t>
  </si>
  <si>
    <t>Biwa Tonzeichenpapier A2 pink, 100 Bl.</t>
  </si>
  <si>
    <t>Biwa Tonzeichenpapier A2 rosa, 100 Bl.</t>
  </si>
  <si>
    <t>Biwa Tonzeichenpapier A2 rotviolett, 100 Bl.</t>
  </si>
  <si>
    <t>Biwa Tonzeichenpapier A2 schwarz, 100 Bl</t>
  </si>
  <si>
    <t>Biwa Tonzeichenpapier A2 silbergrau, 100 Bl.</t>
  </si>
  <si>
    <t>Biwa Tonzeichenpapier A2 ultramarinblau, 100 Bl.</t>
  </si>
  <si>
    <t>Biwa Tonzeichenpapier A2 zinnoberrot, 100 Bl.</t>
  </si>
  <si>
    <t>Biwa Ordner für A4, 4 cm, orange</t>
  </si>
  <si>
    <t>Biwa Ordner für A4, 4 cm, weinrot</t>
  </si>
  <si>
    <t>Biwa Ordner für A4, 4 cm, weiss</t>
  </si>
  <si>
    <t>Biwa Wandtafelkreiden,12-er-Sort.</t>
  </si>
  <si>
    <t>Farbstifte Prismalo 3mm ass. in Metallsch. 12 Stück, 999.312</t>
  </si>
  <si>
    <t>Farbstifte Prismalo 3mm ass. in Metallsch. 40 Stück, 999.340</t>
  </si>
  <si>
    <t>Farbstifte Prismalo 3mm ass. in Metallsch. 30 Stück, 999.330</t>
  </si>
  <si>
    <t>Farbstifte Prismalo 3mm braun, 999.059</t>
  </si>
  <si>
    <t>Farbstifte Prismalo 3mm ocker, 999.035</t>
  </si>
  <si>
    <t>Farbstifte Prismalo 3mm schwarz, 999.009</t>
  </si>
  <si>
    <t>Farbstifte Prismalo 3mm grau, 999.005</t>
  </si>
  <si>
    <t>Herma Universal-Etiketten 52x82mm weiss 128 Stück/32 Bl., 2490</t>
  </si>
  <si>
    <t>Herma Universal-Etiketten 34x67mm weiss 192 Stück/32 Bl., 2480</t>
  </si>
  <si>
    <t>Pelikan griffix Schere Linkshänder Blau, 803656</t>
  </si>
  <si>
    <t>LERCHE Schere Magna 426 16cm für Linkshänder, 42616</t>
  </si>
  <si>
    <t>LERCHE Schere Magna 484 16cm für Rechtshänder, 48416</t>
  </si>
  <si>
    <t>Pritt Korrekturroller 6.0mmx12m, nachfüllbar, PRR6H</t>
  </si>
  <si>
    <t>Pritt Korrekturroller 4.2mmx12m, nachfüllbar, PRR4H</t>
  </si>
  <si>
    <t>Feinschreiber point 88 0.4mm schwarz, 88/46</t>
  </si>
  <si>
    <t>Fasermaler Pen 68 1mm schwarz, 68/46</t>
  </si>
  <si>
    <t>Faber Castell Dosenspitzer 3-fach GRIP 2001 silber, 183800</t>
  </si>
  <si>
    <t>Landkartennadel hellgrün 5mmx16mm 100 Stk.</t>
  </si>
  <si>
    <t>Omega 2/100 Büroklammern Gr.2 vernickelt, 24mm 100 Stück</t>
  </si>
  <si>
    <t>Omega 2/1000 Büroklammern Gr.2 vernickelt, 24mm 1000 Stück</t>
  </si>
  <si>
    <t>Omega 3/100 Büroklammern Gr.3 vernickelt, 28mm 100 Stück</t>
  </si>
  <si>
    <t>Omega 3/1000 Büroklammern Gr.3 vernickelt, 28mm 1000 Stück</t>
  </si>
  <si>
    <t>Omega 4/100 Büroklammern Gr.4 vernickelt, 32mm 100 Stück</t>
  </si>
  <si>
    <t>Omega 4/1000 Büroklammern Gr.4 vernickelt, 32mm 1000 Stück</t>
  </si>
  <si>
    <t>Omega 5/100 Büroklammern Gr.5 vernickelt, 43mm 100 Stück</t>
  </si>
  <si>
    <t>Omega Rundkopfklammern 3 18mm 3/200 Alu 200 Stück</t>
  </si>
  <si>
    <t>Biella Briefkorb Parat-Plast A4/C4 blau, 305400.05</t>
  </si>
  <si>
    <t>Biella Briefkorb Parat-Plast A4/C4 rot, 305400.45</t>
  </si>
  <si>
    <t>Elco Sichthülle Ordo weiss transparent A4 10 Stück, 73696.14</t>
  </si>
  <si>
    <t>Kolma Sichthülle VISA Superstrong A4 farblos, lisse 100 Stk., 59.464.00</t>
  </si>
  <si>
    <t>Kolma Sichthülle VISA Superstrong A4 rot, lisse 100 Stück, 59.464.04</t>
  </si>
  <si>
    <t>Kolma Sichthülle VISA Superstrong A4 orange, lisse 100 Stück, 59.464.12</t>
  </si>
  <si>
    <t>Kolma Sichthülle VISA Superstrong A4 farbig ass., lisse 100 Stück, 59.464.19</t>
  </si>
  <si>
    <t>Kolma Sichthülle VISA lisse A4 grün, Copyresist. 10 Stück, 59.646.01</t>
  </si>
  <si>
    <t>Kolma Sichthülle VISA lisse A4 rot, Copyresist. 10 Stück, 59.646.04</t>
  </si>
  <si>
    <t>Kolma Sichthülle VISA lisse A4 blau, Copyresist. 10 Stück, 59.646.05</t>
  </si>
  <si>
    <t>Kolma Sichthülle VISA lisse A4 gelb, Copyresist. 10 Stück, 59.646.11</t>
  </si>
  <si>
    <t>Kolma Sichthülle VISA Superstrong A4 blau, lisse 100 Stück, 59.464.05</t>
  </si>
  <si>
    <t>Kolma Sichthülle VISA Superstrong A4 gelb, lisse 100 Stück, 59.464.11</t>
  </si>
  <si>
    <t>Kolma Sichthülle VISA Superstrong A4 grün, lisse 100 Stück, 59.464.01</t>
  </si>
  <si>
    <t>Kolma Sichthülle VISA Superstrong A4 violett, lisse 100 Stück, 59.464.13</t>
  </si>
  <si>
    <t>3L Sichttasche PP A4 transparent, selbstkl. 10 Stück, 10090</t>
  </si>
  <si>
    <t>Kolma Schnellhefter Easy A4 transparent 80 Bl., 11.050.00</t>
  </si>
  <si>
    <t>Kolma Sammelmappe Penda Easy A4 farblos, 11.068.00</t>
  </si>
  <si>
    <t>Kolma Fächermappe Daily Easy A4 KolmaFlex 12 Fächer Rainbow Transparent, 11.017.20</t>
  </si>
  <si>
    <t>Kolma Klemmhefter Easy Plus A4 violett, 11.012.13</t>
  </si>
  <si>
    <t>Kolma Klemmhefter Easy Plus A4 rot, 11.012.13</t>
  </si>
  <si>
    <t>Kolma Klemmhefter Easy Plus A4 blau, 11.012.13</t>
  </si>
  <si>
    <t>Kolma Klemmhefter Easy Plus A4 grün, 11.012.01</t>
  </si>
  <si>
    <t>Biella Karton Gummibandmappe grün, 355gm2 A4 200 Bl, 178401.30</t>
  </si>
  <si>
    <t>Biella Karton Gummibandmappe gelb, 355gm2 A4 200 Bl., 178401.20</t>
  </si>
  <si>
    <t>Biella Karton Gummibandmappe blau 355gm2 200 A4 Bl., 178401.05</t>
  </si>
  <si>
    <t>Biella Karton Gummibandmappe orange, 355gm2 A4 200 Bl., 178401.35</t>
  </si>
  <si>
    <t>Kolma Register LongLife XL A4, 5-teilig, blanko, 19.407.20</t>
  </si>
  <si>
    <t>Ordner 4cm türkis A4</t>
  </si>
  <si>
    <t>Ordner 7cm dunkelblau A4</t>
  </si>
  <si>
    <t>Ordner 7cm grün A4</t>
  </si>
  <si>
    <t>Ordner 7cm orange A4</t>
  </si>
  <si>
    <t>Ordner 7cm türkis A4</t>
  </si>
  <si>
    <t>Ordner 7cm violett A4</t>
  </si>
  <si>
    <t>Ordner 7cm weinrot A4</t>
  </si>
  <si>
    <t>Ordner 7cm weiss A4</t>
  </si>
  <si>
    <t>Ringbuch A4 blau 2 Ringe/3cm, Greifloch</t>
  </si>
  <si>
    <t>Ringbuch A4 gelb 2 Ringe/3cm, Greifloch</t>
  </si>
  <si>
    <t>Ringbuch A4 grün 2 Ringe/3cm, Greifloch</t>
  </si>
  <si>
    <t>Ordner 7cm schwarz A4</t>
  </si>
  <si>
    <t>Ordner 7cm rot A4</t>
  </si>
  <si>
    <t>Ordner 7cm rosa A4</t>
  </si>
  <si>
    <t>Ordner 7cm hellgrün A4</t>
  </si>
  <si>
    <t>Ordner 7cm grau A4</t>
  </si>
  <si>
    <t>Ordner 7cm gelb A4</t>
  </si>
  <si>
    <t>Ordner 7cm blau A4</t>
  </si>
  <si>
    <t>Ordner 4cm weiss A4</t>
  </si>
  <si>
    <t>Ordner 4cm weinrot A4</t>
  </si>
  <si>
    <t>Ordner 4cm violett A4</t>
  </si>
  <si>
    <t>Ordner 4cm schwarz A4</t>
  </si>
  <si>
    <t>Ordner 4cm rot A4</t>
  </si>
  <si>
    <t>Ordner 4cm rosa A4</t>
  </si>
  <si>
    <t>Ordner 4cm orange A4</t>
  </si>
  <si>
    <t>Ordner 4cm hellgrün A4</t>
  </si>
  <si>
    <t>Ordner 4cm grün A4</t>
  </si>
  <si>
    <t>Ordner 4cm grau A4</t>
  </si>
  <si>
    <t>Ordner 4cm gelb A4</t>
  </si>
  <si>
    <t>Ordner 4cm dunkelblau A4</t>
  </si>
  <si>
    <t>Ordner 4cm blau A4</t>
  </si>
  <si>
    <t>Graukarton 900g/m², 75/110cm 1,5mm</t>
  </si>
  <si>
    <t>Graukarton 1200g/m², 75/110cm 2mm</t>
  </si>
  <si>
    <t>Graukarton 1500g/m², 75/110cm 2,5mm</t>
  </si>
  <si>
    <t>Graukarton 1800g/m², 75/110cm 3mm</t>
  </si>
  <si>
    <t>Neutral Graukarton 3.0mm 110x80cm 1890g</t>
  </si>
  <si>
    <t>Neutral Graukarton 2.5mm 110x80cm 1500g</t>
  </si>
  <si>
    <t>Neutral Graukarton 2.0mm 110x80cm 1260g</t>
  </si>
  <si>
    <t>Neutral Graukarton 1.5mm 110x80cm 900g</t>
  </si>
  <si>
    <t>Neutral Graukarton 1.0mm 110x80cm 700g</t>
  </si>
  <si>
    <t>Biwa zweif. Zeichenpapier, A4, 120g/m², 2-farbig 16 Farben, 250 Bl.</t>
  </si>
  <si>
    <t>Biwa zweif. Zeichenpapier, A4, 120g/m² silber/gold, 100 Bl.</t>
  </si>
  <si>
    <t>Biwa zweif. Zeichenpapier, A4, 120g/m², gelb/goldgelb, 100 Bl.</t>
  </si>
  <si>
    <t>Biwa zweif. Zeichenpapier, A4, 120g/m², hellblau/dunkelblau, 100 Bl.</t>
  </si>
  <si>
    <t>Biwa zweif. Zeichenpapier, A4, 120g/m², hellbraun/braun, 100 Bl.</t>
  </si>
  <si>
    <t>Biwa zweif. Zeichenpapier, A4, 120g/m², hellgrau/schwarz, 100 Bl.</t>
  </si>
  <si>
    <t>Biwa zweif. Zeichenpapier, A4, 120g/m², hellgrün/dunkelgrün, 100 Bl.</t>
  </si>
  <si>
    <t>Biwa zweif. Zeichenpapier, A4, 120g/m², lila/violett, 100 Bl.</t>
  </si>
  <si>
    <t>Biwa zweif. Zeichenpapier, A4, 120g/m², zinnober/karmin, 100 Bl.</t>
  </si>
  <si>
    <t>Biwa zweif. Zeichenpapier, A3, 120g/m², 2-farbig 16 Farben, 250 Bl.</t>
  </si>
  <si>
    <t>Biwa zweif. Zeichenpapier, A3, 120g/m², gelb/goldgelb, 100 Bl.</t>
  </si>
  <si>
    <t>Biwa zweif. Zeichenpapier, A3, 120g/m², hellblau/dunkelblau, 100 Bl.</t>
  </si>
  <si>
    <t>Biwa zweif. Zeichenpapier, A3, 120g/m², hellbraun/braun, 100 Bl.</t>
  </si>
  <si>
    <t>Biwa zweif. Zeichenpapier, A3, 120g/m², hellgrau/schwarz, 100 Bl.</t>
  </si>
  <si>
    <t>Biwa zweif. Zeichenpapier, A3, 120g/m², hellgrün/dunkelgrün, 100 Bl.</t>
  </si>
  <si>
    <t>Biwa zweif. Zeichenpapier, A3, 120g/m², lila/violett, 100 Bl.</t>
  </si>
  <si>
    <t>Biwa zweif. Zeichenpapier, A3, 120g/m², silber/gold, 100 Bl.</t>
  </si>
  <si>
    <t>Biwa zweif. Zeichenpapier, A3, 120g/m², zinnober/karmin, 100 Bl.</t>
  </si>
  <si>
    <t>Biwa Tonzeichenpapier A4, 25 Farben, 100 Bl.</t>
  </si>
  <si>
    <t>Korrekturmittel / Tipp-Ex</t>
  </si>
  <si>
    <t>Laminierfolien</t>
  </si>
  <si>
    <t>Bei Sendungen mit Graukarton in den Formaten 66 x 93,5 cm und 75 x 110 cm betragen die Transportkosten bei Abnahme bis 20 Bogen CHF 19.00. Bei grösseren Mengen ca. CHF 50.00 – 70.00</t>
  </si>
  <si>
    <r>
      <t xml:space="preserve">Graukarton 80x110 </t>
    </r>
    <r>
      <rPr>
        <i/>
        <sz val="9"/>
        <color indexed="8"/>
        <rFont val="Calibri"/>
        <family val="2"/>
      </rPr>
      <t>(keine Transportkosten)</t>
    </r>
  </si>
  <si>
    <t>394458</t>
  </si>
  <si>
    <t>Omega 5/500 Büroklammern Gr.5 vernickelt, 43mm 500 Stück</t>
  </si>
  <si>
    <t>Karteikarten A8 blanko weiss, 4000 Stk</t>
  </si>
  <si>
    <t>01.7920.7452</t>
  </si>
  <si>
    <t>613631</t>
  </si>
  <si>
    <t>613645</t>
  </si>
  <si>
    <t>613644</t>
  </si>
  <si>
    <t>613646</t>
  </si>
  <si>
    <t>Kolma Sichthülle VISA Superstrong A4 farbig assortiert antiref. 100 Stk., 59.434.19</t>
  </si>
  <si>
    <t>Transparentfolie, einseitig klebend, mit verzögerter Klebkraft. Einfaches, faltenfreies Einbinden von Büchern, Landkarten, Plakaten usw. Umweltfreundliche Qualität.</t>
  </si>
  <si>
    <t>Einbandfolie selbstklebend 33cm/25m</t>
  </si>
  <si>
    <t>06.25.30</t>
  </si>
  <si>
    <t>06.25.45</t>
  </si>
  <si>
    <t>Einbandfolie 45 cm/20 m</t>
  </si>
  <si>
    <t>Tranparente, glänzende, leicht strukturierte Schutzfolie mit korrigierbarem Spezialkleber. Die Folie lässt sich beim Verarbeiten leicht wieder ablösen, da die volle Klebkraft erst nach Stunden eintritt. Blasen und Falten können mühelos herausgestrichen werden.</t>
  </si>
  <si>
    <t>Einbandfolien filmolux soft, 25m/28cm</t>
  </si>
  <si>
    <t>Einbandfolien filmolux soft, 25m/32cm</t>
  </si>
  <si>
    <t>06.26867</t>
  </si>
  <si>
    <t>06.26869</t>
  </si>
  <si>
    <t>Einbandfolien filmolux 609, 10m/41cm</t>
  </si>
  <si>
    <t>Einbandfolie filmolux 609, selbstkl. 25m/41cm</t>
  </si>
  <si>
    <t>Transparente, glänzende Schutzfolie, die nicht vergilbt und schmutzabweisend ist</t>
  </si>
  <si>
    <t>Filmolux Buchschutzfolie 609 50cmx25m 32477 glanz, 70my, hohe Klebkraft</t>
  </si>
  <si>
    <t>Klebeband Doppeltseitig</t>
  </si>
  <si>
    <t>Tesa Film doppelseitig 5mx50mm universal 06.56.170</t>
  </si>
  <si>
    <t>Einbandfolien filmolux soft, 25m/36cm 06.26870</t>
  </si>
  <si>
    <t>Einbandfolien filmolux soft, 25m/50cm 06.35196</t>
  </si>
  <si>
    <t>Haftpunkte</t>
  </si>
  <si>
    <t>Klebeband + Abroller</t>
  </si>
  <si>
    <t>Scotch Crystal Tape 600 19mmx33m, kristallklar, 6001933K (rote Verp.)</t>
  </si>
  <si>
    <t>Scotch Tape 811 19mmx33m, unsichtbar, ablösbar, 8111933K (blaue Verp.)</t>
  </si>
  <si>
    <t>Scotch Magic Tape 19mmx33m, milchig, 8101933K (grüne Verp.)</t>
  </si>
  <si>
    <t>Pritt Multi-Fix Haftpunkte, 65 Stück (wie Kaugummi)</t>
  </si>
  <si>
    <t xml:space="preserve">Scotch Tape Abroller 665 inkl. doppelseitiges Tape </t>
  </si>
  <si>
    <t>BÜROLINE Handabroller 136309 transparent, 19mmx30m o. Klebeband</t>
  </si>
  <si>
    <t>Pritt Kleberoller 8.4mmx16m, nachfüllbar,permanent, ZRRNH</t>
  </si>
  <si>
    <t>3M PM/400 Spray PhotoMount 400ml Sprühkleber dauerhafte Verbindung</t>
  </si>
  <si>
    <t>SCOTCH Spray Mount 400ml SM/400 Sprühkleber repositioner-und wiederlösbar</t>
  </si>
  <si>
    <t>Abdeckband 30mmx50m, 528700000 beige</t>
  </si>
  <si>
    <t>Abdeckband 50mmx50m, 528800000 beige</t>
  </si>
  <si>
    <t>Malerband Premium 50mx19mm, 565400000 beige</t>
  </si>
  <si>
    <t>Malerband Premium 50mx30mm, 565420000 beige</t>
  </si>
  <si>
    <t>Malerband Premium 50mx50mm, 565440000 beige</t>
  </si>
  <si>
    <t>Malerkrepp Standard 50mx38mm, 565530000 beige</t>
  </si>
  <si>
    <t>Pattex Heissklebepistole Supermatic</t>
  </si>
  <si>
    <t>UHU Ersatzpatronen oval zu LT110 transparent 125g 10 Stück, 48620</t>
  </si>
  <si>
    <t>Pattex Ersatzpatronen rund für Pattex Heissklebepistolen 10 Stück</t>
  </si>
  <si>
    <t>Klebestift,Weissleim</t>
  </si>
  <si>
    <t>Pritt Klebestift 22g</t>
  </si>
  <si>
    <t>145307</t>
  </si>
  <si>
    <t>Geistlich 6603.60 Konstruvit Original 0892.6603.60 Weissleim 750g</t>
  </si>
  <si>
    <t>Pritt Klebestift 11g</t>
  </si>
  <si>
    <t>145305</t>
  </si>
  <si>
    <t>Tonzeichenpapier farbig</t>
  </si>
  <si>
    <t>Fotokarton, Graukarton</t>
  </si>
  <si>
    <t>Klebefolie-Rollen</t>
  </si>
  <si>
    <t>BÜROLINE Tischabroller 19mmx10/33m 136314 schwarz (mit Sand)</t>
  </si>
  <si>
    <t>Kleberoller Pritt</t>
  </si>
  <si>
    <t>White-Boardmarker Edding 360 1.5-3mm 4 Farben sortiert</t>
  </si>
  <si>
    <t>White-Boardmarker Edding 360, 1.5-3mm 8 Farben sortiert</t>
  </si>
  <si>
    <t xml:space="preserve">White-Boardmarker Edding 361 1mm schwarz, </t>
  </si>
  <si>
    <t>White-Board-Markerhalter 155/125/40mm</t>
  </si>
  <si>
    <t>Paintmarker Edding 750 2-4mm gold, 750-53 CR</t>
  </si>
  <si>
    <t>Paintmarker Edding 750 2-4mm kupfer, 750-55 CR</t>
  </si>
  <si>
    <t>Paintmarker Edding 750 2-4mm silber, 750-54 CR</t>
  </si>
  <si>
    <t>Paintmarker Edding 751 1-2mm kupfer, 751-55 CR</t>
  </si>
  <si>
    <t>Paintmarker Edding 751 1-2mm gold 751-53 CR</t>
  </si>
  <si>
    <t>Paintmarker Edding 751 1-2mm silber 751-54 CR</t>
  </si>
  <si>
    <t>White-Boardmarker Edding 361 361-E4 4 Farben sortiert</t>
  </si>
  <si>
    <t>Paintmarker Edding 750 2-4mm weiss, 750-54 CR</t>
  </si>
  <si>
    <t>Paintmarker Edding 751 1-2mm weiss 751-54 CR</t>
  </si>
  <si>
    <t xml:space="preserve">White-Boardmarker Edding 361 1mm blau </t>
  </si>
  <si>
    <t xml:space="preserve">Laminierfolien für A5, 80 mic, 100 Stk. </t>
  </si>
  <si>
    <t xml:space="preserve">Abdeckband 19mmx50m, 528600000 beige   </t>
  </si>
  <si>
    <t>Roller EnerGel Xm Fine 0.7mm violett, BL77-VO</t>
  </si>
  <si>
    <t>EnerGel Ersatzmine 0.7mm blau, LR7-CX</t>
  </si>
  <si>
    <t>EnerGel Ersatzmine 0.7mm grün, LR7-DX</t>
  </si>
  <si>
    <t>EnerGel Ersatzmine 0.7mm rot, LR7-BX</t>
  </si>
  <si>
    <t>EnerGel Ersatzmine 0.7mm schwarz, LR7-AX</t>
  </si>
  <si>
    <t>EnerGel Ersatzmine 0.7mm violett, LR7-VX</t>
  </si>
  <si>
    <t>202032</t>
  </si>
  <si>
    <t>CARAN D'ACHE Kugelschreiber 825 825.160 blau</t>
  </si>
  <si>
    <t>202034</t>
  </si>
  <si>
    <t>CARAN D'ACHE Kugelschreiber 825 825.009 schwarz</t>
  </si>
  <si>
    <t>202031</t>
  </si>
  <si>
    <t>CARAN D'ACHE Kugelschreiber 825 825.070 rot</t>
  </si>
  <si>
    <t>202033</t>
  </si>
  <si>
    <t>CARAN D'ACHE Kugelschreiber 825 825.210 grün</t>
  </si>
  <si>
    <t>Pentel Whiteboardmarker Maxiflo 6mm, 4er-Sortiment in Box</t>
  </si>
  <si>
    <t>Roller FriXion Ball 0.7mm hellgrün, nachfüll- und radierbar, BL-FR7-G</t>
  </si>
  <si>
    <t>Mine FriXion Ersatzmine blau, 3er Set, BLS-FR7-L</t>
  </si>
  <si>
    <t>Mine FriXion Ersatzmine schwarz, 3er Set, BLS-FR7-L</t>
  </si>
  <si>
    <t>Mine FriXion Ersatzmine rot, 3er Set, BLS-FR7-R</t>
  </si>
  <si>
    <t>Mine FriXion Ersatzmine grün, 3er Set, BLS-FR7-R</t>
  </si>
  <si>
    <t>Mine FriXion Ersatzmine hellgrün 3er Set, BLS-FR7-R</t>
  </si>
  <si>
    <t>Mine FriXion Ersatzmine hellblau 3er Set, BLS-FR7-R</t>
  </si>
  <si>
    <t>Mine FriXion Ersatzmine pink 3er Set, BLS-FR7-R</t>
  </si>
  <si>
    <t>Mine FriXion Ersatzmine violett 3er Set, BLS-FR7-R</t>
  </si>
  <si>
    <t>Mine FriXion Ersatzmine orange 3er Set, BLS-FR7-R</t>
  </si>
  <si>
    <t>Roller FriXion Ersatzmine 0.5mm blau 3 Stück, BLSFRP5L</t>
  </si>
  <si>
    <t>Roller FriXion Ersatzmine 0.5mm schwarz 3 Stück, BLSFRP5L</t>
  </si>
  <si>
    <t>Roller FriXion Ersatzmine 0.5mm rot 3 Stück, BLSFRP5L</t>
  </si>
  <si>
    <t>Roller FriXion Ersatzmine 0.5mm grün 3 Stück, BLSFRP5L</t>
  </si>
  <si>
    <t>Roller FriXion Ersatzmine 0.5mm hellblau 3 Stück, BLSFRP5L</t>
  </si>
  <si>
    <t>Roller FriXion Ersatzmine 0.5mm pink 3 Stück, BLSFRP5L</t>
  </si>
  <si>
    <t>Roller FriXion Ersatzmine 0.5mm violett 3 Stück, BLSFRP5L</t>
  </si>
  <si>
    <t>Roller FriXion Point 0.5mm schwarz, nachfüll- und radierbar, BL-FRP5-L</t>
  </si>
  <si>
    <t>Roller FriXion Point 0.5mm rot, nachfüll- und radierbar, BL-FRP5-L</t>
  </si>
  <si>
    <t>Roller FriXion Point 0.5mm hellblau, nachfüll- und radierbar, BL-FRP5-G</t>
  </si>
  <si>
    <t>Roller FriXion Point 0.5mm violett, nachfüll- und radierbar, BLFRP5P</t>
  </si>
  <si>
    <t>Caran d'Ache Radiergummi, weiss 40 Stück</t>
  </si>
  <si>
    <t>Läufer Radiergummi Plast 0120, 20 Stk.</t>
  </si>
  <si>
    <t>Läufer Radiergummi Plast 0140, 40 Stk.</t>
  </si>
  <si>
    <t>Läufer Radiergummi Plast-Combi 0720, 20 Stk.</t>
  </si>
  <si>
    <t>Läufer Radiergummi Plast-Combi 0740, 40 Stk.</t>
  </si>
  <si>
    <t>331430</t>
  </si>
  <si>
    <t>331431</t>
  </si>
  <si>
    <t>331423</t>
  </si>
  <si>
    <t>331424</t>
  </si>
  <si>
    <t>335145</t>
  </si>
  <si>
    <t>Schneider Topliner 967, 4 Farben sortiert</t>
  </si>
  <si>
    <t>Schneider Topliner 967, 10 Farben sortiert</t>
  </si>
  <si>
    <t xml:space="preserve">Staedtler Lumocolor </t>
  </si>
  <si>
    <t>Lumocolor non-perm. 4 Farben ass., S 311 WP4</t>
  </si>
  <si>
    <t>Lumocolor non-perm. 8 Farben ass., M 315 WP8</t>
  </si>
  <si>
    <t>Lumocolor permanent 4 Farben ass., S 313 WP4</t>
  </si>
  <si>
    <t>Lumocolor permanent 8 Farben ass., M 317 WP8</t>
  </si>
  <si>
    <t>Lumocolor permanent 4 Farben ass., F 318 WP4</t>
  </si>
  <si>
    <t>Feinschreiber point 88 0.4mm blau, 88/41</t>
  </si>
  <si>
    <t>Feinschreiber point 88 0.4mm rot, 88/40</t>
  </si>
  <si>
    <t>Feinschreiber point 88 0.4mm grün, 88/36</t>
  </si>
  <si>
    <t>Feinschreiber point 88 0.4mm 6 Farben sortiert, 88/6</t>
  </si>
  <si>
    <t>Feinschreiber point 88 0.4mm 10 Farben sortiert 88/10</t>
  </si>
  <si>
    <t>Feinschreiber point 88 0.4mm 20 Farben sortiert 88/20</t>
  </si>
  <si>
    <t>Feinschreiber point 88 0.4mm 25 Farben sortiert Rolle 88/25</t>
  </si>
  <si>
    <t>Fasermaler Pen 68 1mm ultramarinblau, 68/32</t>
  </si>
  <si>
    <t>Fasermaler Pen 68 1mm karminrot, 68/48</t>
  </si>
  <si>
    <t>Fasermaler Pen 68 1mm smaragdgrün, 68/36</t>
  </si>
  <si>
    <t>Fasermaler Pen 68 1mm 10 Farben sortiert 68/10</t>
  </si>
  <si>
    <t>Fasermaler Pen 68 1mm 20 Farben sortiert, 68/20</t>
  </si>
  <si>
    <t>Fasermaler Pen 68 1mm 6 Farben sortiert 68/06</t>
  </si>
  <si>
    <t>Fasermaler Pen 68 1mm 25 Farben sortiert Rolle 68/25</t>
  </si>
  <si>
    <t>Faber Castell Grip 2001 Mini Spitzdose 1-Fach silber, 183700</t>
  </si>
  <si>
    <t>Einfachspitzer mit rundem Spänebehälter farbig sortiert</t>
  </si>
  <si>
    <t>STABILO BOSS Original 4 Farben sortiert 70/4</t>
  </si>
  <si>
    <t>STABILO BOSS Original 6 Farben sortiert 70/6</t>
  </si>
  <si>
    <t>STABILO BOSS Original 8 Farben sortiert 70/8</t>
  </si>
  <si>
    <t>STABILO BOSS Original gelb 2-5mm, 70/24</t>
  </si>
  <si>
    <t>STABILO BOSS Original orange 2-5mm, 70/54</t>
  </si>
  <si>
    <t>STABILO BOSS Original blau 2-5mm, 70/31</t>
  </si>
  <si>
    <t>STABILO BOSS Original rosa 2-5mm, 70/56</t>
  </si>
  <si>
    <t>STABILO BOSS Minipop 5er-Sortiment</t>
  </si>
  <si>
    <t>Pritt Nachfüllkassette 4.2mmx12m weiss, zu Korrekturroller, PRX4H</t>
  </si>
  <si>
    <t>Pritt Nachfüllkassette 6.0mmx12m weiss, zu Korrekturroller, PRX4H</t>
  </si>
  <si>
    <t>Tipp-Ex Korrekturfluid Rapid mit Pinsel schnelltro. 20ml weiss, 885.9932</t>
  </si>
  <si>
    <t>663279</t>
  </si>
  <si>
    <t>Tombow Korrekturroller Mono 4,2 mm weiss 06.567.1</t>
  </si>
  <si>
    <t>666901</t>
  </si>
  <si>
    <t>Tombow Korrekturroller Mono Junior, 6mm 06.567.3</t>
  </si>
  <si>
    <t>Kopierpapier A4, 120g farbig</t>
  </si>
  <si>
    <t>Kopierpapier A3, 80g farbig</t>
  </si>
  <si>
    <t>Büroline Kopierpapier Eco 80g A4, weiss 500 Bl.</t>
  </si>
  <si>
    <t>Kopierpapier A4 80g farbig</t>
  </si>
  <si>
    <t xml:space="preserve">Kopierpapier A4 80g,120g,160g, weiss </t>
  </si>
  <si>
    <t>Papyrus Rainbow Papier FSC A4 80g blau 500 Bl., 88042740</t>
  </si>
  <si>
    <t>Papyrus Rainbow Papier FSC A4 80g  grün 500 Bl., 88042652</t>
  </si>
  <si>
    <t>Papyrus Rainbow Papier FSC A4 80g  hellblau, 500 Bl., 88042696</t>
  </si>
  <si>
    <t>Papyrus Rainbow Papier FSC A4 80g  hellgelb, 500 Bl., 88042298</t>
  </si>
  <si>
    <t>Papyrus Rainbow Papier FSC A4 80g hellgrün, 500 Bl., 88042586</t>
  </si>
  <si>
    <t>Papyrus Rainbow Papier FSC A4 80g intensivgelb, 500 Bl., 88042388</t>
  </si>
  <si>
    <t>Papyrus Rainbow Papier FSC A4 80g intensivrot, 500 Bl., 88042476</t>
  </si>
  <si>
    <t>Papyrus Rainbow Papier FSC A4 80g mittelorange, 500 Bl., 88042410</t>
  </si>
  <si>
    <t>Papyrus Rainbow Papier FSC A4 80g rosa 500 Bl., 88042542</t>
  </si>
  <si>
    <t>Papyrus Rainbow Papier FSC A4 80g violett 500 Bl., 88042564</t>
  </si>
  <si>
    <t>PAPYRUS Kopierpapier A3 88113574 weiss, 80g  500 Blatt</t>
  </si>
  <si>
    <t>Papyrus Rainbow Papier FSC A3 80g grün 500 Bl., 88042588</t>
  </si>
  <si>
    <t>Papyrus Rainbow Papier FSC  A3 80g blau 500 Bl., 88042742</t>
  </si>
  <si>
    <t>Papyrus Rainbow Papier FSC  A3 80g grün 500 Bl., 88042654</t>
  </si>
  <si>
    <t>Papyrus Rainbow Papier FSC  A3 80g hellblau, 500 Bl., 88042698</t>
  </si>
  <si>
    <t>Papyrus Rainbow Papier FSC  A3 80g hellgelb, 500 Bl., 88042300</t>
  </si>
  <si>
    <t>Papyrus Rainbow Papier FSC  A3 80g intensivgelb, 500 Bl., 88042390</t>
  </si>
  <si>
    <t>Papyrus Rainbow Papier FSC  A3 80g intensivrot, 500 Bl., 88042478</t>
  </si>
  <si>
    <t>Papyrus Rainbow Papier FSC  A3 80g leuchtend grün, 500 Bl., 88042610</t>
  </si>
  <si>
    <t>Papyrus Rainbow Papier FSC  A3 80g mittelorange, 500 Bl., 88042412</t>
  </si>
  <si>
    <t>Papyrus Rainbow Papier FSC  A3 80g rosa 500 Bl., 88042544</t>
  </si>
  <si>
    <t>Papyrus Rainbow Papier FSC  A3 80g violett 500 Bl., 88042566</t>
  </si>
  <si>
    <t>NT Cutter S-202P Stahl 9mm</t>
  </si>
  <si>
    <t>152339</t>
  </si>
  <si>
    <t>152116</t>
  </si>
  <si>
    <t>NT Cutter Auto Lock L-300RP 18mm</t>
  </si>
  <si>
    <t>Ersatzklingen zu L-300RP und L-500,6 Stk 18mm</t>
  </si>
  <si>
    <t>NT Ersatzklingen 9mm BA-170 zu S-202P, A-300RP 10 Stück</t>
  </si>
  <si>
    <t>LERCHE Schere Magna 484 18cm für Rechtshänder, 48418</t>
  </si>
  <si>
    <t>105005</t>
  </si>
  <si>
    <t>Post-it - Haftnotizen, Abdeck-Beschriftungsband</t>
  </si>
  <si>
    <t>Neocolor Caran d'Ache I und II</t>
  </si>
  <si>
    <t>Wachspastelle Neocolor II 7500.330 30 Farben Metallbox sortiert vermalbar</t>
  </si>
  <si>
    <t>Magnetquadrate Takkis 30/30mm, 50 Stk.</t>
  </si>
  <si>
    <t>06.470.36</t>
  </si>
  <si>
    <t>Giotto Wandtafelkreide Enrobée weiss, 10x10 Stk</t>
  </si>
  <si>
    <t>Giotto Wandtafelkreide Enrobée farbig, 10x10 Stk</t>
  </si>
  <si>
    <t>Giotto Wandtafelkreiden Robercolor weiss, 100 Stk.</t>
  </si>
  <si>
    <t>06.538.800</t>
  </si>
  <si>
    <t>Cutter, Scheren, Zubehör</t>
  </si>
  <si>
    <t>Kopierpapier A4/A3 weiss-farbig, Bastelpapier, Kohlepapier</t>
  </si>
  <si>
    <t>Anderes, nicht aufgelistete Artikel</t>
  </si>
  <si>
    <t>Schreiben, Markieren, Radieren, Spitzen, Schreibhilfe</t>
  </si>
  <si>
    <r>
      <t>Die folgende Artikelliste ist eine Auswahl der meist bestellten Produkte. Wenn Sie etwas auf der Liste nicht finden, dann können Sie das am Schluss unter '</t>
    </r>
    <r>
      <rPr>
        <i/>
        <sz val="12"/>
        <color indexed="8"/>
        <rFont val="Calibri"/>
        <family val="2"/>
      </rPr>
      <t>Anderes, nicht aufgeführte Artikel</t>
    </r>
    <r>
      <rPr>
        <sz val="12"/>
        <color theme="1"/>
        <rFont val="Calibri"/>
        <family val="2"/>
        <scheme val="minor"/>
      </rPr>
      <t>' auflisten, wenn möglich mit der Artikelnummer. Das gesamte Ingold-Biwa sowie unser gesamtes Sortiment steht Ihnen zur Bestellung zur Verfügung.</t>
    </r>
  </si>
  <si>
    <t>Artikel, welche nicht auf der Liste sind und bestellt werden, werden wir laufend ergänzen.</t>
  </si>
  <si>
    <t>Neudorfstrasse 15, 7430 Thusis</t>
  </si>
  <si>
    <t>info@papeterie-roth.ch, 081 651 11 35, www.papeterie-roth.ch</t>
  </si>
  <si>
    <t>Lieferengpässe, Irrtümer, Druckfehler und Preisänderungen vorbehalten</t>
  </si>
  <si>
    <t>Schnellhefter aus Kunststoff für A4, weiss</t>
  </si>
  <si>
    <t>Schnellhefter aus Kunststoff für A4, schwarz</t>
  </si>
  <si>
    <t>Schnellhefter aus Kunststoff für A4, orange</t>
  </si>
  <si>
    <t>Schnellhefter aus Kunststoff für A4, rot</t>
  </si>
  <si>
    <t>Schnellhefter aus Kunststoff für A4, blau</t>
  </si>
  <si>
    <t>Schnellhefter aus Kunststoff für A4, grün</t>
  </si>
  <si>
    <t>Schnellhefter aus Kunststoff für A4, gelb</t>
  </si>
  <si>
    <t>Schnellhefter aus Kunststoff für A4, mint</t>
  </si>
  <si>
    <t>Schnellhefter aus Kunststoff für A4, dunkelblau</t>
  </si>
  <si>
    <t>609020</t>
  </si>
  <si>
    <t>609024</t>
  </si>
  <si>
    <t>609021</t>
  </si>
  <si>
    <t>609022</t>
  </si>
  <si>
    <t>609023</t>
  </si>
  <si>
    <t>609003</t>
  </si>
  <si>
    <t>609002</t>
  </si>
  <si>
    <t>609025</t>
  </si>
  <si>
    <t>04.58.14</t>
  </si>
  <si>
    <t>04.58.13</t>
  </si>
  <si>
    <t>04.58.12</t>
  </si>
  <si>
    <t>Malerkrepp Standard 50mx25mm, 565500000 beige</t>
  </si>
  <si>
    <t>910536</t>
  </si>
  <si>
    <t>Tipp-Ex Mouse Mini 5mmx6m</t>
  </si>
  <si>
    <t>Connect Schreib- und Schneideunterlage, 45x30</t>
  </si>
  <si>
    <t>06.145</t>
  </si>
  <si>
    <t>07.765</t>
  </si>
  <si>
    <t>365175</t>
  </si>
  <si>
    <t>377392</t>
  </si>
  <si>
    <t>Binden, Plastikspiralen, Transparentfolie, Umschlagdeckel</t>
  </si>
  <si>
    <t>GBC Deckfolie Transparent 0.20mm 100 Stk.</t>
  </si>
  <si>
    <t>GBC Umschlagdeckel Karton blau 100Stk.</t>
  </si>
  <si>
    <t>Magnet weiss 30mm 10Stk.</t>
  </si>
  <si>
    <t>Permanent Marker Edding 400 schwarz</t>
  </si>
  <si>
    <t>Permanent Marker Edding 30 1.5-3mm 8 Farben sortiert 30-E8</t>
  </si>
  <si>
    <t>Permanent Marker Edding 30 1.5-3mm gelb, 30-5</t>
  </si>
  <si>
    <t>Permanent Marker Edding 30 1.5-3mm orange, 30-5</t>
  </si>
  <si>
    <t>Permanent Marker Edding 30 1.5-3mm blau, 30-3</t>
  </si>
  <si>
    <t>Permanent Marker Edding 30 1.5-3mm grün, 30-4</t>
  </si>
  <si>
    <t>Permanent Marker Edding 30 1.5-3mm rot, 30-2</t>
  </si>
  <si>
    <t>Permanent Marker Edding 30 1.5-3mm schwarz, 30-1</t>
  </si>
  <si>
    <t>Permanent Marker Edding 33 8 Farben sortiert 33-E8</t>
  </si>
  <si>
    <t>Permanent Marker Edding 3000 1.5-3mm 4 Farben ass.</t>
  </si>
  <si>
    <t>Permanent Marker Edding 3000 1.5-3mm 8 Farben, Dose, 3000-BOX8</t>
  </si>
  <si>
    <t>Permanent Marker Edding 3000 1.5-3mm blau, wasserfest</t>
  </si>
  <si>
    <t>Permanent Marker Edding 3000 1.5-3mm grün, wasserfest</t>
  </si>
  <si>
    <t>Permanent Marker Edding 3000 1.5-3mm rot, wasserfest</t>
  </si>
  <si>
    <t>Permanent Marker Edding 3000 1.5-3mm schwarz, wasserfest</t>
  </si>
  <si>
    <t>Permanent Marker Edding 3000 1.5-3mm türkis, wasserfest</t>
  </si>
  <si>
    <t>Permanent Marker Edding 3000 1.5-3mm rosa, wasserfest</t>
  </si>
  <si>
    <t>Permanent Marker Edding 3000 1.5-3mm hellgrün, wasserfest</t>
  </si>
  <si>
    <t xml:space="preserve"> Pentel Whiteboardmarker</t>
  </si>
  <si>
    <t>PENTEL Whiteboard Marker MAXIFLO 4mm MWL5S-D grün</t>
  </si>
  <si>
    <t>PENTEL Whiteboard Marker MAXIFLO 4mm MWL5S-D blau</t>
  </si>
  <si>
    <t>PENTEL Whiteboard Marker MAXIFLO 4mm MWL5S-D schwarz</t>
  </si>
  <si>
    <t>PENTEL Whiteboard Marker MAXIFLO 4mm MWL5S-D rot</t>
  </si>
  <si>
    <t>254508</t>
  </si>
  <si>
    <t>254507</t>
  </si>
  <si>
    <t>254505</t>
  </si>
  <si>
    <t>254506</t>
  </si>
  <si>
    <t>Pentel EnerGel Gelschreiber</t>
  </si>
  <si>
    <t>Heftklammern zu Bostitch B8, 1050 Stk SB8</t>
  </si>
  <si>
    <t>BOSTITCH Heftklammern 24/6  6mm 2465MGAL 5000 Stück</t>
  </si>
  <si>
    <t>363108</t>
  </si>
  <si>
    <t>Hefte A4 48 Blt 55RR Pack zu 10 Stk.</t>
  </si>
  <si>
    <t>02.0448.552</t>
  </si>
  <si>
    <t>UWS-Hefte A4 20Btl 44RR Pack zu 25 Stück</t>
  </si>
  <si>
    <t>02.9420.442</t>
  </si>
  <si>
    <t>Ringbuch Biella, Büroline</t>
  </si>
  <si>
    <t>Biella Ringhefter Viria 25mm 15403.05 blau 2 Ring</t>
  </si>
  <si>
    <t>602502</t>
  </si>
  <si>
    <t>Biella Ringhefter Viria 25mm 151403.45 rot 2 Ring</t>
  </si>
  <si>
    <t>602501</t>
  </si>
  <si>
    <t>ingold-biwa Karteikarten 102 x 50 mm kariert, 3000 Stück</t>
  </si>
  <si>
    <t>01.7918.105</t>
  </si>
  <si>
    <t>Stabilo point 88, Stabilo pen 68</t>
  </si>
  <si>
    <t>Läufer Knetgummi Smiley 12417</t>
  </si>
  <si>
    <t>383690</t>
  </si>
  <si>
    <t>3M Spray ReMount 400ml RM/400 Sprühkleber wiederablösbare Verbindungen, Post-it®-Hafttechnologie</t>
  </si>
  <si>
    <t>Faber Castell Farbstifte</t>
  </si>
  <si>
    <t>Caran d'Ache Prismalo Farbstifte</t>
  </si>
  <si>
    <t>Pinsel</t>
  </si>
  <si>
    <t>Borstenpinsel rund Grösse 16</t>
  </si>
  <si>
    <t>03.34.16</t>
  </si>
  <si>
    <t>Borstenpinsel rund Grösse 12</t>
  </si>
  <si>
    <t>03.34.12</t>
  </si>
  <si>
    <t>Caran d'Ache Farbkasten Gouache 7 Farben, weiss+ Pinsel 1000.308</t>
  </si>
  <si>
    <t>Caran d'Ache Farbkasten Gouache 12 Farben, weiss+ Pinsel 1000.413</t>
  </si>
  <si>
    <t>Caran d'Ache Farbkasten Gouache 14 Farben, weiss + Pinsel, 1000.315</t>
  </si>
  <si>
    <t>275980</t>
  </si>
  <si>
    <t>Basisline Hefte A4 20 Blt 1840 Pack zu 25 Stk</t>
  </si>
  <si>
    <t>02.0420.1840</t>
  </si>
  <si>
    <t>Wachspastelle Neocolor II 7500.315 15 Farben Metallbox sortiert vermalbar</t>
  </si>
  <si>
    <t>Wachsmalstift Neocolor I 7000.330 30 Farben Metallbox wasserfest</t>
  </si>
  <si>
    <t>Wachsmalstifte Neocolor I 7000.315 15 Farben Metallbox wasserfest</t>
  </si>
  <si>
    <t>Schneideunterlage, Schreibunterlage</t>
  </si>
  <si>
    <t>Kolma Schreibunterlage Perform schwarz 63x50cm</t>
  </si>
  <si>
    <t>622397</t>
  </si>
  <si>
    <t>Wachsmalstift Neocolor II 7500.009 schwarz vermalbar, 10 Stück</t>
  </si>
  <si>
    <t>Biwa Geometrie-Dreieck, 16cm Hypotenuse</t>
  </si>
  <si>
    <t>Biwa Geometrie-Dreieck, 25cm Hypotenuse</t>
  </si>
  <si>
    <t>Lineatur 0  --  blanko, unliniert</t>
  </si>
  <si>
    <t>Lineatur 9R  --  9mm liniert mit Randlinie</t>
  </si>
  <si>
    <t xml:space="preserve">Lineatur 55RR  --  5x5mm kariert mit Rand ringsum  </t>
  </si>
  <si>
    <t xml:space="preserve">Lineatur 55  --  5x5mm kariert ohne Rand </t>
  </si>
  <si>
    <t>Lineatur 44RR  --  4x4mm kariert mit Rand  ringsum</t>
  </si>
  <si>
    <t>Lineatur 44  --  4x4mm kariert ohne Rand</t>
  </si>
  <si>
    <t>Lineatur 15VRR  --  5mm liniert jede 3. Linie verstärkt, 15mm Schreibliniendistanz mit Rand</t>
  </si>
  <si>
    <t>Lineatur 12VSRR  --  4mm liniert jede 3. Linie verstärkt, 12mm Schreibliniendistanz Schräglinien mit Rand</t>
  </si>
  <si>
    <t>Lineatur 12VRR  --  4mm liniert jede 3. Linie verstärkt, 12mm Schreibliniendistanz mit Rand</t>
  </si>
  <si>
    <t>Lineatur 15VSRR  -- 5mm liniert jede 3. Linie verstärkt, 15mm Schreibliniendistanz Schräglinien mit Rand</t>
  </si>
  <si>
    <t>Lineatur 55VRR  --  5mm kariert jede 3. Linie verstärkt als Schreiblinie, 15mm Schreibliniendistanz mit Rand</t>
  </si>
  <si>
    <t>Lineatur 10R  --  10mm liniert mit Randlinie</t>
  </si>
  <si>
    <t xml:space="preserve">Basisschrift 1542  --  Basislinie 3 Gassen 5/5/5mm 2. Schreiblinie verstärkt Zwischenräume + Rand farbig </t>
  </si>
  <si>
    <t>Basisschrift 1543  --  Basislinie 3 Gassen 5/5/5mm 2. Schreiblinie verstärkt Zwischenräume farbig Rand weiss</t>
  </si>
  <si>
    <t>Lineatur 18403  --  Basisline weiss 3 Gassen 6/6/6 mm 2. Schreiblinie verst. Zwischenräume und Rand farbig</t>
  </si>
  <si>
    <t>Lineatur 77RR  --  7x7mm mit Rand</t>
  </si>
  <si>
    <t>Lineatur 55TR  --  5x5mm mit Rand, Randlinie fett</t>
  </si>
  <si>
    <t>Lineatur 123  --  Aufgabenheft  mit Vordruck der Wochentage Montag bis Samstag</t>
  </si>
  <si>
    <t>Carnets E6 Lineatur 122  --  Heft E6 Vocabulaires mit Trennstrich</t>
  </si>
  <si>
    <t>Laminierfolien für A4, 80 mic selbstklebend 100 Stück</t>
  </si>
  <si>
    <t>Farbstifte, Farben, Malartikel, Pinsel</t>
  </si>
  <si>
    <t>Wanduhrwerk mit 6 Zeigern, Achslänge 10.8mm</t>
  </si>
  <si>
    <t>Pkg</t>
  </si>
  <si>
    <t>Btl</t>
  </si>
  <si>
    <t>Rol</t>
  </si>
  <si>
    <t>Sor</t>
  </si>
  <si>
    <t>Sch</t>
  </si>
  <si>
    <t>Dos</t>
  </si>
  <si>
    <t>Bli</t>
  </si>
  <si>
    <t>Fl</t>
  </si>
  <si>
    <t>Dtz</t>
  </si>
  <si>
    <t>Etu</t>
  </si>
  <si>
    <t>Blk</t>
  </si>
  <si>
    <t>Sat</t>
  </si>
  <si>
    <t>01.0341.272</t>
  </si>
  <si>
    <t>01.0341.274</t>
  </si>
  <si>
    <t>01.0341.271</t>
  </si>
  <si>
    <t>Faber Castell Bleistift GRIP 2001 2B  Stk., 117002</t>
  </si>
  <si>
    <t>01.117.002</t>
  </si>
  <si>
    <t>Faber Castell Bleistift GRIP 2001 HB Stk., 117000</t>
  </si>
  <si>
    <t>01.117.000</t>
  </si>
  <si>
    <t>456901</t>
  </si>
  <si>
    <t>URSUS Fotokarton 70x100cm 88249296 300g, hochweiss</t>
  </si>
  <si>
    <t>Carnets E6 20Btl 44 Pack zu 25 Stück</t>
  </si>
  <si>
    <t>02.0520.44</t>
  </si>
  <si>
    <t>ingold-biwa Karteikarten A8, kariert, 4000Stk.</t>
  </si>
  <si>
    <t>01.7918.7452</t>
  </si>
  <si>
    <t>Permanent Marker Edding 550 schwarz wasserfest</t>
  </si>
  <si>
    <t>02.0420.0</t>
  </si>
  <si>
    <t>Hefte A4 20 Blt 0 Pack zu 25 Stück</t>
  </si>
  <si>
    <t>02.0420.91</t>
  </si>
  <si>
    <t>Hefte A4 20 Blt 9R Pack zu 25 Stück</t>
  </si>
  <si>
    <t>02.0448.91</t>
  </si>
  <si>
    <t>Hefte A4 48 Blt 9R Pack zu 10 Stück</t>
  </si>
  <si>
    <t>02.0448.442</t>
  </si>
  <si>
    <t>Hefte A4 48 Blt 44RR Pack zu 10 Stück</t>
  </si>
  <si>
    <t>02.0420.44</t>
  </si>
  <si>
    <t>Hefte A4 20 Blt 44 Pack zu 25 Stück</t>
  </si>
  <si>
    <t>03.0120.2</t>
  </si>
  <si>
    <t>ingold-biwa Zeichenheft, Format A5 quer 20 Blatt, 160g/m², Sorte 2</t>
  </si>
  <si>
    <t>UHU Patafix</t>
  </si>
  <si>
    <t>147064</t>
  </si>
  <si>
    <t>Farbe angeben</t>
  </si>
  <si>
    <t>URSUS Fotokarton 70x100cm 300g, verschiedene Farben (Lager im Laden)</t>
  </si>
  <si>
    <t>BIWA Halbkarton 300g  70/100cm schwarz</t>
  </si>
  <si>
    <t xml:space="preserve">BIWA Halbkarton 300g  70/100cm weiss          </t>
  </si>
  <si>
    <t>BIWA Halbkarton 300g  70/100cm verschiedene Farben (zum bestellen)</t>
  </si>
  <si>
    <t>Zeigebuchtaschen A4 glatt, 0,1 mm, 100 Stück</t>
  </si>
  <si>
    <t>01.039.01</t>
  </si>
  <si>
    <t>553354</t>
  </si>
  <si>
    <t>POST-IT Papiermarker 44.4x12.7mm 67010ABEU 10-farbig, 10x50 Blatt</t>
  </si>
  <si>
    <t>PAPYRUS Rainbow Papier FSC A4 88042630 mittelgrün, 80g 500 Blatt</t>
  </si>
  <si>
    <t>PAPYRUS Rainbow Papier FSC A4 88042718 mittelblau, 80g 500 Blatt</t>
  </si>
  <si>
    <t>PAPYRUS Rainbow Papier FSC A4 88042320 mittelgelb, 80g 500 Blatt</t>
  </si>
  <si>
    <t>PAPYRUS Rainbow Papier FSC A4 88042250 hellchamois, 80g 500 Blatt</t>
  </si>
  <si>
    <t>PAPYRUS Rainbow Papier FSC A4 88042608 leuchtend grün, 80g 500 Blatt</t>
  </si>
  <si>
    <t>PAPYRUS Rainbow Papier FSC A4 88042454 intensivorange, 80g 500 Blatt</t>
  </si>
  <si>
    <t>PAPYRUS Rainbow Papier FSC A4 88042498 80g, lachs 500 Blatt</t>
  </si>
  <si>
    <t>PAPYRUS Rainbow Papier FSC A4 88042276 80g, chamois 500 Blatt</t>
  </si>
  <si>
    <t>PAPYRUS Rainbow Papier FSC A4 88042784 hellgrau, 80g 500 Blatt</t>
  </si>
  <si>
    <t xml:space="preserve">Sichthüllen glatt </t>
  </si>
  <si>
    <t>01.5029.03</t>
  </si>
  <si>
    <t>01.5029.05</t>
  </si>
  <si>
    <t>01.5029.20</t>
  </si>
  <si>
    <t>01.5029.30</t>
  </si>
  <si>
    <t>01.5029.35</t>
  </si>
  <si>
    <t>01.5029.42</t>
  </si>
  <si>
    <t>01.5029.45</t>
  </si>
  <si>
    <t>01.5029.99</t>
  </si>
  <si>
    <t>01.5129.05</t>
  </si>
  <si>
    <t>01.5129.20</t>
  </si>
  <si>
    <t>01.5129.30</t>
  </si>
  <si>
    <t>01.5129.45</t>
  </si>
  <si>
    <t>01.0341.272.1</t>
  </si>
  <si>
    <t>ELCO Couvert Office o.Fenster C5/6 74532.12 80g,hochweiss,Kleber 200 Stk.</t>
  </si>
  <si>
    <t>Wandtafelschwamm natur gross 1. Qualität</t>
  </si>
  <si>
    <t>06.1</t>
  </si>
  <si>
    <t>STABILO Fasermaler Pen 68 6808/8-11 metallic ass. 8 Stück</t>
  </si>
  <si>
    <t>01.0120</t>
  </si>
  <si>
    <t>Läufer Radiergummi Plast 0120, Stk.</t>
  </si>
  <si>
    <t>01.0140</t>
  </si>
  <si>
    <t>Läufer Radiergummi Plast 0140, Stk.</t>
  </si>
  <si>
    <t>01.0720</t>
  </si>
  <si>
    <t>Läufer Radiergummi Plast-Combi 0720, Stk.</t>
  </si>
  <si>
    <t>Läufer Radiergummi Plast-Combi 0740, Stk.</t>
  </si>
  <si>
    <t>06.120.001.14</t>
  </si>
  <si>
    <t>06.160.001.14</t>
  </si>
  <si>
    <t>02.0420.0.1</t>
  </si>
  <si>
    <t>Heft A4=21x29,7cm, 20 Blt 0 blanko, Einzelbezug</t>
  </si>
  <si>
    <t>02.0220.91.1</t>
  </si>
  <si>
    <t>Heft E5=17,5x22 cm, 20 Blt 9R, 9 mm liniert, seitl. Randlinien, Einzelbezug</t>
  </si>
  <si>
    <t>02.0420.91.1</t>
  </si>
  <si>
    <t>Heft A4=21x29,7cm, 20 Blt 9R, 9 mm liniert, seitl. Randlinien, Einzelbezug</t>
  </si>
  <si>
    <t>02.0220.552.1</t>
  </si>
  <si>
    <t>Heft E5=17,5x22 cm, 20 Blt 55RR 5 mm kariert, ringsum Rand, Einzelbezug</t>
  </si>
  <si>
    <t>02.0320.552.1</t>
  </si>
  <si>
    <t>Heft B5=17,6x25 cm, 20 Blt 55RR 5 mm kariert, ringsum Rand, Einzelbezug</t>
  </si>
  <si>
    <t>02.0420.552.1</t>
  </si>
  <si>
    <t>Heft A4=21x29,7 cm, 20 Blt 55RR 5 mm kariert, ringsum Rand, Einzelbezug</t>
  </si>
  <si>
    <t>02.0220.442.1</t>
  </si>
  <si>
    <t>Heft E5=17,5x22 cm, 20 Blt 44RR 4 mm kariert, ringsum Rand, Einzelbezug</t>
  </si>
  <si>
    <t>02.0320.442.1</t>
  </si>
  <si>
    <t>Heft B5=17,6x25 cm, 20 Blt 44RR 4 mm kariert, ringsum Rand, Einzelbezug</t>
  </si>
  <si>
    <t>02.0420.442.1</t>
  </si>
  <si>
    <t>Heft A4=21x29,7 cm, 20 Blt 44RR 4 mm kariert, ringsum Rand, Einzelbezug</t>
  </si>
  <si>
    <t>Biwa Artikelnummer</t>
  </si>
  <si>
    <t>Preis (neu)</t>
  </si>
  <si>
    <t>Preis Papedis</t>
  </si>
  <si>
    <t>alt 1 bez</t>
  </si>
  <si>
    <t xml:space="preserve">680003 </t>
  </si>
  <si>
    <t>x</t>
  </si>
  <si>
    <t>02.9624.123</t>
  </si>
  <si>
    <t>01.405</t>
  </si>
  <si>
    <t>01.406</t>
  </si>
  <si>
    <t>01.411</t>
  </si>
  <si>
    <t>01.412</t>
  </si>
  <si>
    <t>01.270.456</t>
  </si>
  <si>
    <t>01.3040.51</t>
  </si>
  <si>
    <t>01.11012.05</t>
  </si>
  <si>
    <t>01.11012.01</t>
  </si>
  <si>
    <t>01.11012.13</t>
  </si>
  <si>
    <t>01.11012.09</t>
  </si>
  <si>
    <t>01.563.10</t>
  </si>
  <si>
    <t>01.30540.05</t>
  </si>
  <si>
    <t>01.30540.45</t>
  </si>
  <si>
    <t>06.354.654</t>
  </si>
  <si>
    <t>06.354.656</t>
  </si>
  <si>
    <t>06.354.657</t>
  </si>
  <si>
    <t>06.627.318</t>
  </si>
  <si>
    <t>06.354.662</t>
  </si>
  <si>
    <t>06.2.54</t>
  </si>
  <si>
    <t>06.3.54</t>
  </si>
  <si>
    <t>06.4.54</t>
  </si>
  <si>
    <t>06.5.49</t>
  </si>
  <si>
    <t>06.5.56</t>
  </si>
  <si>
    <t>06.3.91</t>
  </si>
  <si>
    <t>06.56.199</t>
  </si>
  <si>
    <t>06.56.103</t>
  </si>
  <si>
    <t>06.56.105</t>
  </si>
  <si>
    <t>06.56.102</t>
  </si>
  <si>
    <t>06.56.101</t>
  </si>
  <si>
    <t>06.56.149</t>
  </si>
  <si>
    <t>06.56.100</t>
  </si>
  <si>
    <t>06.56.170</t>
  </si>
  <si>
    <t>06.136.1263</t>
  </si>
  <si>
    <t>06.332.395</t>
  </si>
  <si>
    <t>06.600.1933</t>
  </si>
  <si>
    <t>06.810.1933</t>
  </si>
  <si>
    <t>06.811.1933</t>
  </si>
  <si>
    <t>01.304.010</t>
  </si>
  <si>
    <t>06.900.133</t>
  </si>
  <si>
    <t>06.900.134</t>
  </si>
  <si>
    <t>06.4873</t>
  </si>
  <si>
    <t>06.400.01</t>
  </si>
  <si>
    <t>06.400.02</t>
  </si>
  <si>
    <t>06.4316.19</t>
  </si>
  <si>
    <t>06.4316.30</t>
  </si>
  <si>
    <t>06.4316.50</t>
  </si>
  <si>
    <t>06.5716.38</t>
  </si>
  <si>
    <t>06.110.000</t>
  </si>
  <si>
    <t>06.324.103</t>
  </si>
  <si>
    <t>06.324.111</t>
  </si>
  <si>
    <t>06.6603.56</t>
  </si>
  <si>
    <t>06.6603.60</t>
  </si>
  <si>
    <t>06.360.4</t>
  </si>
  <si>
    <t>03.750.53</t>
  </si>
  <si>
    <t>03.750.55</t>
  </si>
  <si>
    <t>03.750.54</t>
  </si>
  <si>
    <t>03.750.49</t>
  </si>
  <si>
    <t>03.751.55</t>
  </si>
  <si>
    <t>03.751.53</t>
  </si>
  <si>
    <t>03.751.54</t>
  </si>
  <si>
    <t>03.751.49</t>
  </si>
  <si>
    <t>03.550.01</t>
  </si>
  <si>
    <t>03.809.80</t>
  </si>
  <si>
    <t>03.400.01</t>
  </si>
  <si>
    <t>03.300.03</t>
  </si>
  <si>
    <t>03.300.04</t>
  </si>
  <si>
    <t>03.300.304</t>
  </si>
  <si>
    <t>01.0825.160</t>
  </si>
  <si>
    <t>01.0825.009</t>
  </si>
  <si>
    <t>01.0825.070</t>
  </si>
  <si>
    <t>01.0825.210</t>
  </si>
  <si>
    <t>01.07.160</t>
  </si>
  <si>
    <t>01.07.210</t>
  </si>
  <si>
    <t>01.77.070</t>
  </si>
  <si>
    <t>01.07.009</t>
  </si>
  <si>
    <t>01.77.009</t>
  </si>
  <si>
    <t>01.07.111</t>
  </si>
  <si>
    <t>01.77.111</t>
  </si>
  <si>
    <t>01.77.160</t>
  </si>
  <si>
    <t>01.77.210</t>
  </si>
  <si>
    <t>01.304.506</t>
  </si>
  <si>
    <t>01.302.506</t>
  </si>
  <si>
    <t>01.304.510</t>
  </si>
  <si>
    <t>01.302.510</t>
  </si>
  <si>
    <t>01.302.504</t>
  </si>
  <si>
    <t>01.302.507</t>
  </si>
  <si>
    <t>01.304.504</t>
  </si>
  <si>
    <t>01.304.503</t>
  </si>
  <si>
    <t>01.302.505</t>
  </si>
  <si>
    <t>01.302.006</t>
  </si>
  <si>
    <t>01.302.010</t>
  </si>
  <si>
    <t>01.302.007</t>
  </si>
  <si>
    <t>01.302.003</t>
  </si>
  <si>
    <t>01.302.005</t>
  </si>
  <si>
    <t>01.302.002</t>
  </si>
  <si>
    <t>01.302.004</t>
  </si>
  <si>
    <t>01.302.041</t>
  </si>
  <si>
    <t>01.304.505</t>
  </si>
  <si>
    <t>01.304.006</t>
  </si>
  <si>
    <t>01.304.004</t>
  </si>
  <si>
    <t>01.304.007</t>
  </si>
  <si>
    <t>01.304.003</t>
  </si>
  <si>
    <t>01.304.005</t>
  </si>
  <si>
    <t>01.196.794</t>
  </si>
  <si>
    <t>01.196.790</t>
  </si>
  <si>
    <t>06.311.9</t>
  </si>
  <si>
    <t>06.313/4</t>
  </si>
  <si>
    <t>06.900.135</t>
  </si>
  <si>
    <t>06.313/8</t>
  </si>
  <si>
    <t>06.316/8</t>
  </si>
  <si>
    <t>06.316/4</t>
  </si>
  <si>
    <t>03.30.01</t>
  </si>
  <si>
    <t>03.68.48</t>
  </si>
  <si>
    <t>03.68.46</t>
  </si>
  <si>
    <t>03.68.32</t>
  </si>
  <si>
    <t>03.68.36</t>
  </si>
  <si>
    <t>03.6810</t>
  </si>
  <si>
    <t>03.70.5011</t>
  </si>
  <si>
    <t>03.70.24</t>
  </si>
  <si>
    <t>03.70.54</t>
  </si>
  <si>
    <t>03.70.31</t>
  </si>
  <si>
    <t>03.70.56</t>
  </si>
  <si>
    <t>03.124.27</t>
  </si>
  <si>
    <t>01.1040</t>
  </si>
  <si>
    <t>01.0740</t>
  </si>
  <si>
    <t>01.187.100</t>
  </si>
  <si>
    <t>01.183.800</t>
  </si>
  <si>
    <t>01.183.700</t>
  </si>
  <si>
    <t>06.900.141</t>
  </si>
  <si>
    <t>06.900.142</t>
  </si>
  <si>
    <t>06.4010</t>
  </si>
  <si>
    <t>06.7700</t>
  </si>
  <si>
    <t>06.567.1</t>
  </si>
  <si>
    <t>06.567.3</t>
  </si>
  <si>
    <t>06.080.499.13</t>
  </si>
  <si>
    <t>06.080.161.13</t>
  </si>
  <si>
    <t>06.080.160.14</t>
  </si>
  <si>
    <t>06.080.070.14</t>
  </si>
  <si>
    <t>06.080.030.14</t>
  </si>
  <si>
    <t>06.080.081.14</t>
  </si>
  <si>
    <t>06.080.210.14</t>
  </si>
  <si>
    <t>06.080.051.14</t>
  </si>
  <si>
    <t>06.080.070.13</t>
  </si>
  <si>
    <t>06.080.010.13</t>
  </si>
  <si>
    <t>06.080.230.14</t>
  </si>
  <si>
    <t>06.080.020.13</t>
  </si>
  <si>
    <t>06.080.030.13</t>
  </si>
  <si>
    <t>06.080.081.13</t>
  </si>
  <si>
    <t>06.080.210.13</t>
  </si>
  <si>
    <t>06.01026.2</t>
  </si>
  <si>
    <t>06.02429.0</t>
  </si>
  <si>
    <t>06.01011.8</t>
  </si>
  <si>
    <t>06.02612.6</t>
  </si>
  <si>
    <t>06.803.656</t>
  </si>
  <si>
    <t>01.388.08.009</t>
  </si>
  <si>
    <t>01.388.12.009</t>
  </si>
  <si>
    <t>06.45.2480</t>
  </si>
  <si>
    <t>06.45.2490</t>
  </si>
  <si>
    <t>06.80</t>
  </si>
  <si>
    <t>06.82</t>
  </si>
  <si>
    <t>06.915.008</t>
  </si>
  <si>
    <t>01.5138</t>
  </si>
  <si>
    <t>01.5180</t>
  </si>
  <si>
    <t>06.74.531</t>
  </si>
  <si>
    <t>06.74.535</t>
  </si>
  <si>
    <t>06.34.882</t>
  </si>
  <si>
    <t>06.74.538</t>
  </si>
  <si>
    <t>06.34.841</t>
  </si>
  <si>
    <t>06.73421.18</t>
  </si>
  <si>
    <t>06.653</t>
  </si>
  <si>
    <t>06.652</t>
  </si>
  <si>
    <t>01.3508</t>
  </si>
  <si>
    <t>06.1777.2</t>
  </si>
  <si>
    <t>22.131.304</t>
  </si>
  <si>
    <t>03.1124.13</t>
  </si>
  <si>
    <t>03.0999.005</t>
  </si>
  <si>
    <t>03.0999.059</t>
  </si>
  <si>
    <t>03.0999.035</t>
  </si>
  <si>
    <t>03.0999.009</t>
  </si>
  <si>
    <t>03.0195.715</t>
  </si>
  <si>
    <t>06.318.9</t>
  </si>
  <si>
    <t>03.1000.315</t>
  </si>
  <si>
    <t>03.1000.308</t>
  </si>
  <si>
    <t>03.1000.413</t>
  </si>
  <si>
    <t>05.174.472</t>
  </si>
  <si>
    <t>07.29.509</t>
  </si>
  <si>
    <t>07.8970</t>
  </si>
  <si>
    <t>609027</t>
  </si>
  <si>
    <t>377314</t>
  </si>
  <si>
    <t>03.7000.315</t>
  </si>
  <si>
    <t>03.122.780</t>
  </si>
  <si>
    <t>BLANKI Unicolor-Klappkarten Pastellfarben-Mix, 60 Stk.Farbe: sortiert</t>
  </si>
  <si>
    <t>01.57125.201</t>
  </si>
  <si>
    <t>01.503.492.05</t>
  </si>
  <si>
    <t>01.503.492.20</t>
  </si>
  <si>
    <t>01.503.492.30</t>
  </si>
  <si>
    <t>01.503.492.35</t>
  </si>
  <si>
    <t>01.017.20</t>
  </si>
  <si>
    <t>Kolma Klemmhefter Easy Plus A4 rauchgrau, 11.012.13</t>
  </si>
  <si>
    <t>01.1133.00</t>
  </si>
  <si>
    <t>01.11050.00</t>
  </si>
  <si>
    <t>Aurora Karteikarten A8 blanko weiss 100 Stück</t>
  </si>
  <si>
    <t>Aurora Karteikarten A8 liniert  weiss 100 Stück</t>
  </si>
  <si>
    <t>Aurora Karteikarten A7 blanko weiss 100 Stück</t>
  </si>
  <si>
    <t>Aurora Karteikarten A7 kariert 4mm weiss 100 Stück</t>
  </si>
  <si>
    <t>Aurora Karteikarten A7 liniert weiss 100 Stück</t>
  </si>
  <si>
    <t>Klebeband 19mmx33m transparent, reissfest</t>
  </si>
  <si>
    <t>06.550.1533</t>
  </si>
  <si>
    <t>06.550.1933</t>
  </si>
  <si>
    <t>06.900.136</t>
  </si>
  <si>
    <t>06.110.001</t>
  </si>
  <si>
    <t>06.900.103</t>
  </si>
  <si>
    <t>06.324.038</t>
  </si>
  <si>
    <t>03.30.80</t>
  </si>
  <si>
    <t>03.30.03</t>
  </si>
  <si>
    <t>03.30.04</t>
  </si>
  <si>
    <t>03.30.02</t>
  </si>
  <si>
    <t>03.300.308</t>
  </si>
  <si>
    <t>03.300.02</t>
  </si>
  <si>
    <t>03.300.01</t>
  </si>
  <si>
    <t>03.2185.7</t>
  </si>
  <si>
    <t>01.0849.160</t>
  </si>
  <si>
    <t>01.0849.020</t>
  </si>
  <si>
    <t>01.0849.028</t>
  </si>
  <si>
    <t>01.07.070</t>
  </si>
  <si>
    <t>01.302.541</t>
  </si>
  <si>
    <t>01.304.507</t>
  </si>
  <si>
    <t>01.304.541</t>
  </si>
  <si>
    <t>01.304.041</t>
  </si>
  <si>
    <t>06.316.9</t>
  </si>
  <si>
    <t>06.311/4</t>
  </si>
  <si>
    <t>06.315/4</t>
  </si>
  <si>
    <t>06.311/8</t>
  </si>
  <si>
    <t>06.315/8</t>
  </si>
  <si>
    <t>06.318/4</t>
  </si>
  <si>
    <t>06.317/4</t>
  </si>
  <si>
    <t>06.318/8</t>
  </si>
  <si>
    <t>06.317/8</t>
  </si>
  <si>
    <t>03.88.46</t>
  </si>
  <si>
    <t>03.88.41</t>
  </si>
  <si>
    <t>03.88.40</t>
  </si>
  <si>
    <t>03.88.36</t>
  </si>
  <si>
    <t>03.70.4</t>
  </si>
  <si>
    <t>06.900.143</t>
  </si>
  <si>
    <t>06.900.144</t>
  </si>
  <si>
    <t>06.080.101.14</t>
  </si>
  <si>
    <t>06.080.161.14</t>
  </si>
  <si>
    <t>06.080.010.14</t>
  </si>
  <si>
    <t>06.080.020.14</t>
  </si>
  <si>
    <t>06.080.101.13</t>
  </si>
  <si>
    <t>GBC Binderücken Click Bind 8mm A4 schwarz, 34 Ringe 50 Stück, 388019E</t>
  </si>
  <si>
    <t>GBC Binderücken Click Bind 12mm A4 schwarz, 34 Ringe 50 Stück, 388064E</t>
  </si>
  <si>
    <t>01.4200.001</t>
  </si>
  <si>
    <t>01.4220.160</t>
  </si>
  <si>
    <t>06.32.886</t>
  </si>
  <si>
    <t>06.670.10</t>
  </si>
  <si>
    <t>06.686.1</t>
  </si>
  <si>
    <t>06.9912.3</t>
  </si>
  <si>
    <t>03.0999.312</t>
  </si>
  <si>
    <t>03.0999.330</t>
  </si>
  <si>
    <t>03.0999.340</t>
  </si>
  <si>
    <t>03.0185.324</t>
  </si>
  <si>
    <t>03.7000.330</t>
  </si>
  <si>
    <t>03.7500.330</t>
  </si>
  <si>
    <t>03.7500.009</t>
  </si>
  <si>
    <t>03.7500.315</t>
  </si>
  <si>
    <t>05.6001.273</t>
  </si>
  <si>
    <t>06.2.49</t>
  </si>
  <si>
    <t>06.3.49</t>
  </si>
  <si>
    <t>06.4.49</t>
  </si>
  <si>
    <t>03.6806</t>
  </si>
  <si>
    <t>03.6820</t>
  </si>
  <si>
    <t>PB</t>
  </si>
  <si>
    <t>06.33872</t>
  </si>
  <si>
    <t>06.24178</t>
  </si>
  <si>
    <t>03.8806</t>
  </si>
  <si>
    <t>06.654</t>
  </si>
  <si>
    <t>03.8810</t>
  </si>
  <si>
    <t>03.8820</t>
  </si>
  <si>
    <t>Hefte E5 20 Blt 0 Pack zu 25 Stück</t>
  </si>
  <si>
    <t>Hefte E5 20 Blt 15 VRR Pack zu 25 Stück</t>
  </si>
  <si>
    <t>Preis Papedis mit 10%</t>
  </si>
  <si>
    <t>Nicht gefunden</t>
  </si>
  <si>
    <t>Einheit (neu)</t>
  </si>
  <si>
    <t>alt 1 nr</t>
  </si>
  <si>
    <t>alt 1 preis</t>
  </si>
  <si>
    <t>alt 1 einheit</t>
  </si>
  <si>
    <t>alt 1 score</t>
  </si>
  <si>
    <t>alt 2 nr</t>
  </si>
  <si>
    <t>alt 2 bez</t>
  </si>
  <si>
    <t>alt 2 preis</t>
  </si>
  <si>
    <t>alt 2 einheit</t>
  </si>
  <si>
    <t>alt 2 score</t>
  </si>
  <si>
    <t>alt 3 nr</t>
  </si>
  <si>
    <t>alt 3 bez</t>
  </si>
  <si>
    <t>alt 3 preis</t>
  </si>
  <si>
    <t>alt 3 einheit</t>
  </si>
  <si>
    <t>alt 3 score</t>
  </si>
  <si>
    <t>Pressspanheft A4 48 Blt 9R blau 10 Stück</t>
  </si>
  <si>
    <t>xx</t>
  </si>
  <si>
    <t>06.120.230.14</t>
  </si>
  <si>
    <t>Kolma Zeigetasche A4 mit Zipverschluss, für Format 19,5/28cm, 57.125.20</t>
  </si>
  <si>
    <t>Biella Hängenmappen-Set A4 oliv, komplett mit Zubehör, 5 Stück, 270456.00</t>
  </si>
  <si>
    <t>Talens Borstenölmalpinsel rund Grösse 10</t>
  </si>
  <si>
    <t>Pelikan Geometrie-Dreieck 22cm 7137471 transp. blau, Griff abnehmbar</t>
  </si>
  <si>
    <t>Pelikan Geodreieck 14cm 700504 transparent blau</t>
  </si>
  <si>
    <t>06.26658</t>
  </si>
  <si>
    <t>06.25148</t>
  </si>
  <si>
    <t>251661</t>
  </si>
  <si>
    <t>251663</t>
  </si>
  <si>
    <t>251660</t>
  </si>
  <si>
    <t>224744</t>
  </si>
  <si>
    <t>224746</t>
  </si>
  <si>
    <t>256106</t>
  </si>
  <si>
    <t>256109</t>
  </si>
  <si>
    <t>256115</t>
  </si>
  <si>
    <t>256104</t>
  </si>
  <si>
    <t>BÜROLINE Cutter 18mmx100mm 167004 orange</t>
  </si>
  <si>
    <t>DUFCO Selbstklebefolie 26x500cm 6457.001 glasklar glänzend, PVC</t>
  </si>
  <si>
    <t>BÜROLINE Haftnotizen Cube 75x75mm 133036 gelb 450 Blatt</t>
  </si>
  <si>
    <t>Farbstifte Prismalo 3mm ass. I Metallsch. 18 Stück, 999.318</t>
  </si>
  <si>
    <t>03.0999.318</t>
  </si>
  <si>
    <t>ingold-biwa Karteikarten A8 kariert 5mm , weiss 100 Stk.</t>
  </si>
  <si>
    <t>ingold-biwa Karteikarten A8 weiss liniert , weiss 100 Stk.</t>
  </si>
  <si>
    <t>01.1062.1464</t>
  </si>
  <si>
    <t>ingold-biwa Karteikarten A8 weiss unliniert, weiss 100 Stk.</t>
  </si>
  <si>
    <t>01.5002.1406</t>
  </si>
  <si>
    <t>ingold-biwa Karteikarten A7 weiss unliniert, weiss 100 Stk.</t>
  </si>
  <si>
    <t>01.1062.1449</t>
  </si>
  <si>
    <t>ingold-biwa Karteikarten A7 weiss liniert, weiss 100 Stk.</t>
  </si>
  <si>
    <t>01.0115.0705</t>
  </si>
  <si>
    <t>ingold-biwa Karteikarten A7 weiss kariert 5mm, weiss 100 Stk.</t>
  </si>
  <si>
    <t>01.1062.1431</t>
  </si>
  <si>
    <t>Basisline Hefte A4 20 Blt 1543 Pack zu 25 Stk</t>
  </si>
  <si>
    <t>Beschrieb</t>
  </si>
  <si>
    <t>LB</t>
  </si>
  <si>
    <t>Post-It Block 38x51mm gelb/100 Bl., 4 x 3 Stück, 653Y</t>
  </si>
  <si>
    <t>Pentel Druckbleistift Sharp 0.5mm, P205A, schwarz</t>
  </si>
  <si>
    <t>01.205</t>
  </si>
  <si>
    <t>Landkartennadel assortiert 5x16mm 60 Stück</t>
  </si>
  <si>
    <t>Magnete ø20mm, gelb, 0.3kg, 6176113</t>
  </si>
  <si>
    <t>390305</t>
  </si>
  <si>
    <t>Magnete ø20mm, schwarz, 0.3kg, 6176113</t>
  </si>
  <si>
    <t>Magnete ø20mm, weiss, 0.3kg, 6176113</t>
  </si>
  <si>
    <t>Magnete ø20mm, rot, 0.3kg, 6176113</t>
  </si>
  <si>
    <t>Magnete ø20mm, blau, 0.3kg, 6176113</t>
  </si>
  <si>
    <t>Magnete ø20mm, grün, 0.3kg, 6176113</t>
  </si>
  <si>
    <t>390304</t>
  </si>
  <si>
    <t>390300</t>
  </si>
  <si>
    <t>390301</t>
  </si>
  <si>
    <t>390302</t>
  </si>
  <si>
    <t>390303</t>
  </si>
  <si>
    <t>Zirkelminen Caran d`Ache F 6001.273 Nr. 3, 2mm, 12 Stück</t>
  </si>
  <si>
    <t>UNI-BALL Posca Marker</t>
  </si>
  <si>
    <t>UNI-BALL Posca Marker 1.8-2.5mm, PC-5M, 8 Farben assoc., Rundspitze</t>
  </si>
  <si>
    <t>UNI-BALL Posca Marker 1.8-2.5mm, PC-5M, 8 Farben assoc., soft colors, Rundspitze</t>
  </si>
  <si>
    <t>UNI-BALL Posca Marker 1.8-2.5mm, PC-5M, 16 Farben assoc., Rundspitze</t>
  </si>
  <si>
    <t>UNI-BALL Posca Marker 1.8-2.5mm, PC-5M, weiss, Rundspitze</t>
  </si>
  <si>
    <t>UNI-BALL Posca Marker 1.8-2.5mm, PC-5M, schwarz, Rundspitze</t>
  </si>
  <si>
    <t>UNI-BALL Posca Marker 1.8-2.5mm, PC-5M, rosa, Rundspitze</t>
  </si>
  <si>
    <t>UNI-BALL Posca Marker 1.8-2.5mm, PC-5M, rot, Rundspitze</t>
  </si>
  <si>
    <t>UNI-BALL Posca Marker 1.8-2.5mm, PC-5M, gold, Rundspitze</t>
  </si>
  <si>
    <t>UNI-BALL Posca Marker 1.8-2.5mm, PC-5M, grün, Rundspitze</t>
  </si>
  <si>
    <t>UNI-BALL Posca Marker 1.8-2.5mm, PC-5M, violett, Rundspitze</t>
  </si>
  <si>
    <t>UNI-BALL Posca Marker 1.8-2.5mm, PC-5M, gelb, Rundspitze</t>
  </si>
  <si>
    <t>UNI-BALL Posca Marker 1.8-2.5mm, PC-5M, aquagrün, Rundspitze</t>
  </si>
  <si>
    <t>UNI-BALL Posca Marker 1.8-2.5mm, PC-5M, blau, Rundspitze</t>
  </si>
  <si>
    <t>UNI-BALL Posca Marker 1.8-2.5mm, PC-5M, hellblau, Rundspitze</t>
  </si>
  <si>
    <t>UNI-BALL Posca Marker 1.8-2.5mm, PC-5M, silber, Rundspitze</t>
  </si>
  <si>
    <t>UNI-BALL Posca Marker 1.8-2.5mm, PC-5M, himmelblau, Rundspitze</t>
  </si>
  <si>
    <t>UNI-BALL Posca Marker 1.8-2.5mm, PC-5M, lila, Rundspitze</t>
  </si>
  <si>
    <t>UNI-BALL Posca Marker 1.8-2.5mm, PC-5M, apfelgrün, Rundspitze</t>
  </si>
  <si>
    <t>UNI-BALL Posca Marker 1.8-2.5mm, PC-5M, smaragdgrün, Rundspitze</t>
  </si>
  <si>
    <t>UNI-BALL Posca Marker 1.8-2.5mm, PC-5M, sonnengelb, Rundspitze</t>
  </si>
  <si>
    <t>UNI-BALL Posca Marker 1.8-2.5mm, PC-5M, hellgrün, Rundspitze</t>
  </si>
  <si>
    <t>UNI-BALL Posca Marker 1.8-2.5mm, PC-5M, braun, Rundspitze</t>
  </si>
  <si>
    <t>UNI-BALL Posca Marker 1.8-2.5mm, PC-5M, lavendel, Rundspitze</t>
  </si>
  <si>
    <t>UNI-BALL Posca Marker 1.8-2.5mm, PC-5M, orange, Rundspitze</t>
  </si>
  <si>
    <t>UNI-BALL Posca Marker 0.9-1.3mm, PC-3M, 8 Farben assoc., Rundspitze</t>
  </si>
  <si>
    <t>UNI-BALL Posca Marker 0.9-1.3mm, PC-3M, 8 Farben assoc., soft colors, Rundspitze</t>
  </si>
  <si>
    <t>UNI-BALL Posca Marker 0.9-1.3mm, PC-3M, 16 Farben assoc., Rundspitze</t>
  </si>
  <si>
    <t>UNI-BALL Posca Marker 0.9-1.3mm, PC-3M, weiss, Rundspitze</t>
  </si>
  <si>
    <t>UNI-BALL Posca Marker 0.9-1.3mm, PC-3M, schwarz, Rundspitze</t>
  </si>
  <si>
    <t>UNI-BALL Posca Marker 0.9-1.3mm, PC-3M, rosa, Rundspitze</t>
  </si>
  <si>
    <t>UNI-BALL Posca Marker 0.9-1.3mm, PC-3M, rot, Rundspitze</t>
  </si>
  <si>
    <t>UNI-BALL Posca Marker 0.9-1.3mm, PC-3M, gold, Rundspitze</t>
  </si>
  <si>
    <t>UNI-BALL Posca Marker 0.9-1.3mm, PC-3M, grün, Rundspitze</t>
  </si>
  <si>
    <t>UNI-BALL Posca Marker 0.9-1.3mm, PC-3M, violett, Rundspitze</t>
  </si>
  <si>
    <t>UNI-BALL Posca Marker 0.9-1.3mm, PC-3M, gelb, Rundspitze</t>
  </si>
  <si>
    <t>UNI-BALL Posca Marker 0.9-1.3mm, PC-3M, aquagrün, Rundspitze</t>
  </si>
  <si>
    <t>UNI-BALL Posca Marker 0.9-1.3mm, PC-3M, blau, Rundspitze</t>
  </si>
  <si>
    <t>UNI-BALL Posca Marker 0.9-1.3mm, PC-3M, hellblau, Rundspitze</t>
  </si>
  <si>
    <t>UNI-BALL Posca Marker 0.9-1.3mm, PC-3M, silber, Rundspitze</t>
  </si>
  <si>
    <t>UNI-BALL Posca Marker 0.9-1.3mm, PC-3M, himmelblau, Rundspitze</t>
  </si>
  <si>
    <t>UNI-BALL Posca Marker 0.9-1.3mm, PC-3M, lila, Rundspitze</t>
  </si>
  <si>
    <t>UNI-BALL Posca Marker 0.9-1.3mm, PC-3M, apfelgrün, Rundspitze</t>
  </si>
  <si>
    <t>UNI-BALL Posca Marker 0.9-1.3mm, PC-3M, smaragdgrün, Rundspitze</t>
  </si>
  <si>
    <t>UNI-BALL Posca Marker 0.9-1.3mm, PC-3M, sonnengelb, Rundspitze</t>
  </si>
  <si>
    <t>UNI-BALL Posca Marker 0.9-1.3mm, PC-3M, hellgrün, Rundspitze</t>
  </si>
  <si>
    <t>UNI-BALL Posca Marker 0.9-1.3mm, PC-3M, braun, Rundspitze</t>
  </si>
  <si>
    <t>UNI-BALL Posca Marker 0.9-1.3mm, PC-3M, lavendel, Rundspitze</t>
  </si>
  <si>
    <t>Sammler / Organisation</t>
  </si>
  <si>
    <t>Leitz Click &amp; Store Stehsammler blau</t>
  </si>
  <si>
    <t>Leitz Click &amp; Store Stehsammler weiss</t>
  </si>
  <si>
    <t>679140</t>
  </si>
  <si>
    <t>UNI-BALL Posca Marker 0.9-1.3mm, PC-3M, orange, Rundspitze</t>
  </si>
  <si>
    <t>Leitz Click &amp; Store Stehsammler schwarz</t>
  </si>
  <si>
    <t>Leitz Click &amp; Store Stehsammler grün</t>
  </si>
  <si>
    <t>Leitz Click &amp; Store Stehsammler pink</t>
  </si>
  <si>
    <t>Leitz Click &amp; Store Stehsammler gelb</t>
  </si>
  <si>
    <t>386541</t>
  </si>
  <si>
    <t>679163</t>
  </si>
  <si>
    <t>679164</t>
  </si>
  <si>
    <t>679141</t>
  </si>
  <si>
    <t>679162</t>
  </si>
  <si>
    <t>Wachspastelle Neocolor II 7500.310 10 Farben Metallbox sortiert vermalbar</t>
  </si>
  <si>
    <t>03.7500.310</t>
  </si>
  <si>
    <t>Flachlineal Holz 20cm</t>
  </si>
  <si>
    <t>Flachlineal Holz 30cm</t>
  </si>
  <si>
    <t>Flachlineal Holz 40cm</t>
  </si>
  <si>
    <t>05.200.20</t>
  </si>
  <si>
    <t>05.200.30</t>
  </si>
  <si>
    <t>05.200.40</t>
  </si>
  <si>
    <t>Rothring Geo-Dreieck Centro 14cm, transparent</t>
  </si>
  <si>
    <t>Rothring Geo-Dreieck Centro 20cm, transparent, mit Griff</t>
  </si>
  <si>
    <t>388013</t>
  </si>
  <si>
    <t>391939</t>
  </si>
  <si>
    <t>LINEX Schullineal transparent 30cm, 1030M, mit Tuschkante und Facette</t>
  </si>
  <si>
    <t>325208</t>
  </si>
  <si>
    <t>Kolma Schnellhefter Easy A4 grün 80 Bl., 11.050.01</t>
  </si>
  <si>
    <t>Kolma Schnellhefter Easy A4 violett 80 Bl., 11.050.13</t>
  </si>
  <si>
    <t>Kolma Schnellhefter Easy A4 berry 80 Bl., 11.050.33</t>
  </si>
  <si>
    <t>622477</t>
  </si>
  <si>
    <t>622476</t>
  </si>
  <si>
    <t>621850</t>
  </si>
  <si>
    <t>Kolma Schnellhefter Easy A4 blau 80 Bl., 11.050.05</t>
  </si>
  <si>
    <t>Kolma Schnellhefter Easy A4 rot 80 Bl., 11.050.04</t>
  </si>
  <si>
    <t>01.11050.04</t>
  </si>
  <si>
    <t>01.11050.05</t>
  </si>
  <si>
    <t>01.11050.06</t>
  </si>
  <si>
    <t>01.11050.13</t>
  </si>
  <si>
    <t>01.11050.33</t>
  </si>
  <si>
    <t>621852</t>
  </si>
  <si>
    <t>621851</t>
  </si>
  <si>
    <t>Kolma Schnellhefter Easy A4 gelb 80 Bl., 11.050.11</t>
  </si>
  <si>
    <t>621853</t>
  </si>
  <si>
    <t>01.11050.11</t>
  </si>
  <si>
    <t>Permanent Market Edding 3300 1-5mm, 3300-1, schwarz</t>
  </si>
  <si>
    <t>Permanent Market Edding 3300 1-5mm, 3300-1, 4 Farben ass.</t>
  </si>
  <si>
    <t>Permanent Market Edding 3300 1-5mm, 3300-1, 8 Farben ass.</t>
  </si>
  <si>
    <t>Permanent Market Edding 3300 1-5mm, 3300-1, 10 Farben ass.</t>
  </si>
  <si>
    <t>03.330.308</t>
  </si>
  <si>
    <t>03.330.304</t>
  </si>
  <si>
    <t>Permanent Market Edding 3300 1-5mm, 3300-1, rot</t>
  </si>
  <si>
    <t>Permanent Market Edding 3300 1-5mm, 3300-1, blau</t>
  </si>
  <si>
    <t>Permanent Market Edding 3300 1-5mm, 3300-1, grün</t>
  </si>
  <si>
    <t>Büroline Gummibänder braun, 30mm 50x1,3mm 100g</t>
  </si>
  <si>
    <t>06.317.9</t>
  </si>
  <si>
    <t>06.315.9</t>
  </si>
  <si>
    <t>Lumocolor non-perm. schwarz S 311-9, superfein</t>
  </si>
  <si>
    <t>Lumocolor non-perm. schwarz F 316-9, fein</t>
  </si>
  <si>
    <t>Lumocolor permanent schwarz, M 317-9, mittel</t>
  </si>
  <si>
    <t>Lumocolor permanent schwarz, F 318-9, fein</t>
  </si>
  <si>
    <t>Lumocolor non-perm. schwarz M 315-9, mittel</t>
  </si>
  <si>
    <t>Lumocolor permanent schwarz, S 313-9, fein</t>
  </si>
  <si>
    <t>Cementit Bastelleim 102001-15, weiss, 150g</t>
  </si>
  <si>
    <t>146460</t>
  </si>
  <si>
    <t>Post-It Würfel 76x76mm blau/450 Bl., 2028-B</t>
  </si>
  <si>
    <t>Post-It Würfel 76x76mm grün/450 Bl., 2028-G</t>
  </si>
  <si>
    <t>Post-It Würfel 76x76mm pink/450 Bl., 2028-P</t>
  </si>
  <si>
    <t>Leitz Bürolocher NewNeXXt 5.5mm, blau f. 30 Bl., 50080035</t>
  </si>
  <si>
    <t>01.5008</t>
  </si>
  <si>
    <t>Filmolux Buchschutzfolie 609 50cmx5m 6036904 glanz, 70my, hohe Klebkraft</t>
  </si>
  <si>
    <t>BÜROLINE Haftnotizen Cube 75x75mm 133036 gelb 100 Blatt</t>
  </si>
  <si>
    <t>Elco Couvert ohne Fenster B4 74494.12, 120g, hochweiss, 10 Stk</t>
  </si>
  <si>
    <t>STABILO Roller Worker 0,5mm 2018/46, schwarz</t>
  </si>
  <si>
    <t>01.2018.009</t>
  </si>
  <si>
    <t>Büroline Haftnotizen 50x40mm, gelb 3x100 Blatt</t>
  </si>
  <si>
    <t>Permanent Marker Edding 33 33-1, schwarz</t>
  </si>
  <si>
    <t>Permanent Marker Edding 33 33-2, rot</t>
  </si>
  <si>
    <t>Permanent Marker Edding 33 33-3, blau</t>
  </si>
  <si>
    <t>Permanent Marker Edding 33 33-4, grün</t>
  </si>
  <si>
    <t>20.590</t>
  </si>
  <si>
    <t>20.593</t>
  </si>
  <si>
    <t>Classic Edition SpiralFlex, Tagebuch Journal</t>
  </si>
  <si>
    <t>Agenda Edition Hardcover 2023/24 gelb</t>
  </si>
  <si>
    <t>Agenda Edition SpiralFlex 2023/24 gelb</t>
  </si>
  <si>
    <t>Agenda Edition light Hardcover 2023/24 apricot</t>
  </si>
  <si>
    <t>Agenda Edition light SpiralFlex 2023/24 apricot</t>
  </si>
  <si>
    <t>Kalendarium 2023/24</t>
  </si>
  <si>
    <t>20.594</t>
  </si>
  <si>
    <t>22.906286.53</t>
  </si>
  <si>
    <t>Unterrichtsjournal Comenius 2023/24, ISBN-Nr. 978-3-264-84871-7</t>
  </si>
  <si>
    <t>Wandplaner Maxi 2023/24</t>
  </si>
  <si>
    <t>20.596</t>
  </si>
  <si>
    <t>Biwa Hängemappenbox A4 hellgrau, für ca. 15 Mappen</t>
  </si>
  <si>
    <t>Dufco Hängemappenbox 36.3x16.5x26cm, silber, für ca. 20 Mappen</t>
  </si>
  <si>
    <t>Dufco Hängemappenbox 36.3x16.5x26cm, schwarz, für ca. 20 Mappen</t>
  </si>
  <si>
    <t>03.3300.01</t>
  </si>
  <si>
    <t>03.3300.02</t>
  </si>
  <si>
    <t>03.3300.03</t>
  </si>
  <si>
    <t>03.3300.04</t>
  </si>
  <si>
    <t>EDDING Gelschreiber metallic, 0.7mm, 2185 2185-E7M 7 Farben, Etui</t>
  </si>
  <si>
    <t>Pelikan griffix Schere Rechtshänder Blau, 803649</t>
  </si>
  <si>
    <t>06.803.649</t>
  </si>
  <si>
    <t>Post-It Block 38x51mm gelb/100 Bl. 1 x 3 Stück, 653Y</t>
  </si>
  <si>
    <t>Faber Castell Papierwischer</t>
  </si>
  <si>
    <t>1.45</t>
  </si>
  <si>
    <t>3.20</t>
  </si>
  <si>
    <t>5.15</t>
  </si>
  <si>
    <t>4.30</t>
  </si>
  <si>
    <t>5.90</t>
  </si>
  <si>
    <t>1.55</t>
  </si>
  <si>
    <t>4.50</t>
  </si>
  <si>
    <t>10.90</t>
  </si>
  <si>
    <t>9.80</t>
  </si>
  <si>
    <t>3.75</t>
  </si>
  <si>
    <t>3.7</t>
  </si>
  <si>
    <t>4.1</t>
  </si>
  <si>
    <t>5.95</t>
  </si>
  <si>
    <t>6.6</t>
  </si>
  <si>
    <t>7.75</t>
  </si>
  <si>
    <t>8.6</t>
  </si>
  <si>
    <t>9.6</t>
  </si>
  <si>
    <t>10.65</t>
  </si>
  <si>
    <t>14.55</t>
  </si>
  <si>
    <t>4.45</t>
  </si>
  <si>
    <t>4.95</t>
  </si>
  <si>
    <t>4.10</t>
  </si>
  <si>
    <t>1.35</t>
  </si>
  <si>
    <t>1.5</t>
  </si>
  <si>
    <t>1.60</t>
  </si>
  <si>
    <t>1.80</t>
  </si>
  <si>
    <t>1.9</t>
  </si>
  <si>
    <t>2.0</t>
  </si>
  <si>
    <t>2.2</t>
  </si>
  <si>
    <t>2.6</t>
  </si>
  <si>
    <t>5.5</t>
  </si>
  <si>
    <t>6.10</t>
  </si>
  <si>
    <t>11.85</t>
  </si>
  <si>
    <t>13.15</t>
  </si>
  <si>
    <t>11.3</t>
  </si>
  <si>
    <t>12.55</t>
  </si>
  <si>
    <t>3.8</t>
  </si>
  <si>
    <t>4.2</t>
  </si>
  <si>
    <t>16.65</t>
  </si>
  <si>
    <t>2.15</t>
  </si>
  <si>
    <t>1.95</t>
  </si>
  <si>
    <t>3.35</t>
  </si>
  <si>
    <t>3.70</t>
  </si>
  <si>
    <t>4.70</t>
  </si>
  <si>
    <t>4.25</t>
  </si>
  <si>
    <t>4.7</t>
  </si>
  <si>
    <t>4.35</t>
  </si>
  <si>
    <t>4.85</t>
  </si>
  <si>
    <t>3.85</t>
  </si>
  <si>
    <t>3.90</t>
  </si>
  <si>
    <t>0.65</t>
  </si>
  <si>
    <t>0.7</t>
  </si>
  <si>
    <t>0.70</t>
  </si>
  <si>
    <t>7.0</t>
  </si>
  <si>
    <t>3.4</t>
  </si>
  <si>
    <t>24.95</t>
  </si>
  <si>
    <t>27.7</t>
  </si>
  <si>
    <t>23.7</t>
  </si>
  <si>
    <t>26.35</t>
  </si>
  <si>
    <t>19.35</t>
  </si>
  <si>
    <t>21.5</t>
  </si>
  <si>
    <t>31.1</t>
  </si>
  <si>
    <t>34.55</t>
  </si>
  <si>
    <t>14.00</t>
  </si>
  <si>
    <t>12.5</t>
  </si>
  <si>
    <t>13.9</t>
  </si>
  <si>
    <t>18.5</t>
  </si>
  <si>
    <t>16.1</t>
  </si>
  <si>
    <t>17.9</t>
  </si>
  <si>
    <t>20.8</t>
  </si>
  <si>
    <t>23.1</t>
  </si>
  <si>
    <t>56.9</t>
  </si>
  <si>
    <t>63.2</t>
  </si>
  <si>
    <t>31.95</t>
  </si>
  <si>
    <t>35.5</t>
  </si>
  <si>
    <t>42.4</t>
  </si>
  <si>
    <t>47.1</t>
  </si>
  <si>
    <t>1.7</t>
  </si>
  <si>
    <t>10.15</t>
  </si>
  <si>
    <t>12.25</t>
  </si>
  <si>
    <t>13.6</t>
  </si>
  <si>
    <t>2.3</t>
  </si>
  <si>
    <t>2.55</t>
  </si>
  <si>
    <t>15.85</t>
  </si>
  <si>
    <t>17.6</t>
  </si>
  <si>
    <t>13.05</t>
  </si>
  <si>
    <t>14.50</t>
  </si>
  <si>
    <t>6.4</t>
  </si>
  <si>
    <t>7.1</t>
  </si>
  <si>
    <t>4.05</t>
  </si>
  <si>
    <t>4.5</t>
  </si>
  <si>
    <t>2.30</t>
  </si>
  <si>
    <t>3.95</t>
  </si>
  <si>
    <t>4.4</t>
  </si>
  <si>
    <t>4.40</t>
  </si>
  <si>
    <t>91.9</t>
  </si>
  <si>
    <t>102.10</t>
  </si>
  <si>
    <t>20.5</t>
  </si>
  <si>
    <t>13.50</t>
  </si>
  <si>
    <t>5.6</t>
  </si>
  <si>
    <t>6.20</t>
  </si>
  <si>
    <t>6.75</t>
  </si>
  <si>
    <t>7.5</t>
  </si>
  <si>
    <t>4.3</t>
  </si>
  <si>
    <t>1.6</t>
  </si>
  <si>
    <t>5.35</t>
  </si>
  <si>
    <t>2.90</t>
  </si>
  <si>
    <t>7.45</t>
  </si>
  <si>
    <t>8.30</t>
  </si>
  <si>
    <t>4.75</t>
  </si>
  <si>
    <t>5.25</t>
  </si>
  <si>
    <t>5.50</t>
  </si>
  <si>
    <t>5.4</t>
  </si>
  <si>
    <t>6</t>
  </si>
  <si>
    <t>21.85</t>
  </si>
  <si>
    <t>24.3</t>
  </si>
  <si>
    <t>23.4</t>
  </si>
  <si>
    <t>26</t>
  </si>
  <si>
    <t>5.80</t>
  </si>
  <si>
    <t>7.35</t>
  </si>
  <si>
    <t>3.3</t>
  </si>
  <si>
    <t>3.65</t>
  </si>
  <si>
    <t>5.65</t>
  </si>
  <si>
    <t>9.2</t>
  </si>
  <si>
    <t>2.9</t>
  </si>
  <si>
    <t>4.8</t>
  </si>
  <si>
    <t>3.30</t>
  </si>
  <si>
    <t>2.95</t>
  </si>
  <si>
    <t>45.50</t>
  </si>
  <si>
    <t>40.95</t>
  </si>
  <si>
    <t>8.8</t>
  </si>
  <si>
    <t>18.35</t>
  </si>
  <si>
    <t>20.4</t>
  </si>
  <si>
    <t>8.85</t>
  </si>
  <si>
    <t>9.85</t>
  </si>
  <si>
    <t>1.75</t>
  </si>
  <si>
    <t>2.20</t>
  </si>
  <si>
    <t>2.5</t>
  </si>
  <si>
    <t>2.75</t>
  </si>
  <si>
    <t>2.40</t>
  </si>
  <si>
    <t>5.30</t>
  </si>
  <si>
    <t>3.5</t>
  </si>
  <si>
    <t>17.50</t>
  </si>
  <si>
    <t>15.75</t>
  </si>
  <si>
    <t>1.3</t>
  </si>
  <si>
    <t>8.1</t>
  </si>
  <si>
    <t>9</t>
  </si>
  <si>
    <t>12.6</t>
  </si>
  <si>
    <t>14</t>
  </si>
  <si>
    <t>3.15</t>
  </si>
  <si>
    <t>5.75</t>
  </si>
  <si>
    <t>29.7</t>
  </si>
  <si>
    <t>33</t>
  </si>
  <si>
    <t>4.15</t>
  </si>
  <si>
    <t>15.5</t>
  </si>
  <si>
    <t>17.2</t>
  </si>
  <si>
    <t>32.4</t>
  </si>
  <si>
    <t>36</t>
  </si>
  <si>
    <t>43</t>
  </si>
  <si>
    <t>21.00</t>
  </si>
  <si>
    <t>18.9</t>
  </si>
  <si>
    <t>21</t>
  </si>
  <si>
    <t>1.8</t>
  </si>
  <si>
    <t>9.8</t>
  </si>
  <si>
    <t>17.70</t>
  </si>
  <si>
    <t>17.45</t>
  </si>
  <si>
    <t>19.4</t>
  </si>
  <si>
    <t>11.25</t>
  </si>
  <si>
    <t>8.65</t>
  </si>
  <si>
    <t>10.25</t>
  </si>
  <si>
    <t>11.4</t>
  </si>
  <si>
    <t>19.8</t>
  </si>
  <si>
    <t>22</t>
  </si>
  <si>
    <t>2.85</t>
  </si>
  <si>
    <t>7.55</t>
  </si>
  <si>
    <t>8.4</t>
  </si>
  <si>
    <t>12.05</t>
  </si>
  <si>
    <t>13.4</t>
  </si>
  <si>
    <t>22.95</t>
  </si>
  <si>
    <t>25.5</t>
  </si>
  <si>
    <t>32.9</t>
  </si>
  <si>
    <t>20.9</t>
  </si>
  <si>
    <t>14.3</t>
  </si>
  <si>
    <t>15.9</t>
  </si>
  <si>
    <t>28.8</t>
  </si>
  <si>
    <t>32</t>
  </si>
  <si>
    <t>39.9</t>
  </si>
  <si>
    <t>8.95</t>
  </si>
  <si>
    <t>9.95</t>
  </si>
  <si>
    <t>10.9</t>
  </si>
  <si>
    <t>14.5</t>
  </si>
  <si>
    <t>1.85</t>
  </si>
  <si>
    <t>46.5</t>
  </si>
  <si>
    <t>91.5</t>
  </si>
  <si>
    <t>42.8</t>
  </si>
  <si>
    <t>83.5</t>
  </si>
  <si>
    <t>2</t>
  </si>
  <si>
    <t>2.05</t>
  </si>
  <si>
    <t>2.4</t>
  </si>
  <si>
    <t>6.8</t>
  </si>
  <si>
    <t>5.05</t>
  </si>
  <si>
    <t>13.3</t>
  </si>
  <si>
    <t>17.55</t>
  </si>
  <si>
    <t>24.55</t>
  </si>
  <si>
    <t>27.25</t>
  </si>
  <si>
    <t>10.20</t>
  </si>
  <si>
    <t>10.2</t>
  </si>
  <si>
    <t>5.3</t>
  </si>
  <si>
    <t>6.1</t>
  </si>
  <si>
    <t>5.70</t>
  </si>
  <si>
    <t>8.10</t>
  </si>
  <si>
    <t>9.9</t>
  </si>
  <si>
    <t>11</t>
  </si>
  <si>
    <t>8.9</t>
  </si>
  <si>
    <t>26.00</t>
  </si>
  <si>
    <t>25.2</t>
  </si>
  <si>
    <t>28</t>
  </si>
  <si>
    <t>36.9</t>
  </si>
  <si>
    <t>41</t>
  </si>
  <si>
    <t>9.0</t>
  </si>
  <si>
    <t>10.00</t>
  </si>
  <si>
    <t>10</t>
  </si>
  <si>
    <t>21.55</t>
  </si>
  <si>
    <t>1.65</t>
  </si>
  <si>
    <t>15.3</t>
  </si>
  <si>
    <t>17</t>
  </si>
  <si>
    <t>83.7</t>
  </si>
  <si>
    <t>93</t>
  </si>
  <si>
    <t>14.75</t>
  </si>
  <si>
    <t>13.5</t>
  </si>
  <si>
    <t>15.00</t>
  </si>
  <si>
    <t>15.95</t>
  </si>
  <si>
    <t>15.1</t>
  </si>
  <si>
    <t>16.75</t>
  </si>
  <si>
    <t>84.25</t>
  </si>
  <si>
    <t>93.60</t>
  </si>
  <si>
    <t>6.2</t>
  </si>
  <si>
    <t>1.0</t>
  </si>
  <si>
    <t>1.1</t>
  </si>
  <si>
    <t>1.10</t>
  </si>
  <si>
    <t>29</t>
  </si>
  <si>
    <t>2.45</t>
  </si>
  <si>
    <t>5.2</t>
  </si>
  <si>
    <t>2.7</t>
  </si>
  <si>
    <t>3</t>
  </si>
  <si>
    <t>9.25</t>
  </si>
  <si>
    <t>15</t>
  </si>
  <si>
    <t>7.00</t>
  </si>
  <si>
    <t>19.80</t>
  </si>
  <si>
    <t>27</t>
  </si>
  <si>
    <t>3.45</t>
  </si>
  <si>
    <t>2.8</t>
  </si>
  <si>
    <t>3.1</t>
  </si>
  <si>
    <t>7.90</t>
  </si>
  <si>
    <t>ImageLink</t>
  </si>
  <si>
    <t>EAN</t>
  </si>
  <si>
    <t>06.680.5</t>
  </si>
  <si>
    <t>01.400.05</t>
  </si>
  <si>
    <t>01.700.05</t>
  </si>
  <si>
    <t>01.77.030</t>
  </si>
  <si>
    <t>01.77.159</t>
  </si>
  <si>
    <t>01.77.171</t>
  </si>
  <si>
    <t>01.77.081</t>
  </si>
  <si>
    <t>03.70.33</t>
  </si>
  <si>
    <t>03.2754</t>
  </si>
  <si>
    <t>03.8308</t>
  </si>
  <si>
    <t>03.4806</t>
  </si>
  <si>
    <t>03.0999.498</t>
  </si>
  <si>
    <t>03.0999.499</t>
  </si>
  <si>
    <t>03.500.01</t>
  </si>
  <si>
    <t>03.500.02</t>
  </si>
  <si>
    <t>03.500.03</t>
  </si>
  <si>
    <t>03.500.04</t>
  </si>
  <si>
    <t>03.2373.240</t>
  </si>
  <si>
    <t>03.1772.105</t>
  </si>
  <si>
    <t>03.1772.735</t>
  </si>
  <si>
    <t>06.1001</t>
  </si>
  <si>
    <t>05.4520</t>
  </si>
  <si>
    <t>06.1017.2</t>
  </si>
  <si>
    <t>KERN Bleiminenzirkel 15cm D4520 bis 230mm</t>
  </si>
  <si>
    <t>Acrylfarben</t>
  </si>
  <si>
    <t>Amsterdam Acrylfarbe 500ml lampenschwarz</t>
  </si>
  <si>
    <t>365527</t>
  </si>
  <si>
    <t>276184</t>
  </si>
  <si>
    <t>276160</t>
  </si>
  <si>
    <t>Amsterdam Acrylfarbe 500ml oxidschwarz</t>
  </si>
  <si>
    <t>Amsterdam Acrylfarbe 500ml titanweiss</t>
  </si>
  <si>
    <t>STABILO BOSS Original grün 2-5mm, 70/33</t>
  </si>
  <si>
    <t>Caran d'Ache Deckfarben</t>
  </si>
  <si>
    <t>Roller EnerGel Xm Fine 0.7mm orange, BL77-FX</t>
  </si>
  <si>
    <t>Roller EnerGel Xm Fine 0.7mm marin, BL77-CAX</t>
  </si>
  <si>
    <t>Roller EnerGel Xm Fine 0.7mm türkis, BL77-S3X</t>
  </si>
  <si>
    <t>Roller EnerGel Xm Fine 0.7mm pink, BL77-PX</t>
  </si>
  <si>
    <t>Caran d'Ache Schulbleistift Edelweiss, rot lackiert,</t>
  </si>
  <si>
    <t>Caran d'Ache Bleistift HB 351.272 gelb, mit Gummi</t>
  </si>
  <si>
    <t>Büroline Fächermappe A4 blau, 6-teilig</t>
  </si>
  <si>
    <t>663299</t>
  </si>
  <si>
    <t>BÜROLINE Klebeband 12mm x 33m, transparent, reissfest</t>
  </si>
  <si>
    <t>Baechi Packschnur recycling 110.06012, 120m 2.0mm</t>
  </si>
  <si>
    <t>491341</t>
  </si>
  <si>
    <t>Farbstifte Prismalo 3mm gold, 999.499</t>
  </si>
  <si>
    <t>353585</t>
  </si>
  <si>
    <t>Farbstifte Prismalo 3mm silber, 999.498</t>
  </si>
  <si>
    <t>Farbstifte Prismalo 3mm goldgelb, 999.020</t>
  </si>
  <si>
    <t>Cementit Universalkleber, 101003'020TRA, 30g</t>
  </si>
  <si>
    <t>146405</t>
  </si>
  <si>
    <t>Pelikan Metall-Stempelkissen Gr.2 blau 11x7cm, 331017</t>
  </si>
  <si>
    <t>Edding Boardmarker 250 250-3 blau</t>
  </si>
  <si>
    <t>Permanent Marker Edding 500, 2-7mm 500-1, schwarz</t>
  </si>
  <si>
    <t>Permanent Marker Edding 500, 2-7mm 500-2, rot</t>
  </si>
  <si>
    <t>Permanent Marker Edding 500, 2-7mm 500-3, blau</t>
  </si>
  <si>
    <t>Permanent Marker Edding 500, 2-7mm 500-4, grün</t>
  </si>
  <si>
    <t>Biwa Ordner für A4, 4 cm, blau</t>
  </si>
  <si>
    <t>Biwa Ordner für A4, 7 cm, blau</t>
  </si>
  <si>
    <t>Stabilo Swing Cool Leuchtmarker</t>
  </si>
  <si>
    <t>STABILO Swing Cool Leuchtmarkierer, 275/4 SA, 4er Sortiment</t>
  </si>
  <si>
    <t>STABILO Swing Cool Leuchtmarkierer, 275/8-3, 8er Sortiment</t>
  </si>
  <si>
    <t>STABILO Swing Cool Leuchtmarkierer, 275/6-3, 6er Sortiment</t>
  </si>
  <si>
    <t>STABILO Swing Cool Leuchtmarkierer, 1-4mm 275/33, grün</t>
  </si>
  <si>
    <t>STABILO Swing Cool Leuchtmarkierer, 1-4mm 275/24, gelb</t>
  </si>
  <si>
    <t>STABILO Swing Cool Leuchtmarkierer, 1-4mm 275/40, rot</t>
  </si>
  <si>
    <t>STABILO Swing Cool Leuchtmarkierer, 1-4mm 275/54, orange</t>
  </si>
  <si>
    <t>2.1</t>
  </si>
  <si>
    <t>17.8</t>
  </si>
  <si>
    <t>19.1</t>
  </si>
  <si>
    <t>21.20</t>
  </si>
  <si>
    <t>6.95</t>
  </si>
  <si>
    <t>7.7</t>
  </si>
  <si>
    <t>76.4</t>
  </si>
  <si>
    <t>84.9</t>
  </si>
  <si>
    <t>102.4</t>
  </si>
  <si>
    <t>113.8</t>
  </si>
  <si>
    <t>33.4</t>
  </si>
  <si>
    <t>0.8</t>
  </si>
  <si>
    <t>0.9</t>
  </si>
  <si>
    <t>1.25</t>
  </si>
  <si>
    <t>1.4</t>
  </si>
  <si>
    <t>2.65</t>
  </si>
  <si>
    <t>49.95</t>
  </si>
  <si>
    <t>55.50</t>
  </si>
  <si>
    <t>62.35</t>
  </si>
  <si>
    <t>69.30</t>
  </si>
  <si>
    <t>10.30</t>
  </si>
  <si>
    <t>36.0</t>
  </si>
  <si>
    <t>40</t>
  </si>
  <si>
    <t>60.3</t>
  </si>
  <si>
    <t>67</t>
  </si>
  <si>
    <t>82.8</t>
  </si>
  <si>
    <t>92</t>
  </si>
  <si>
    <t>43.2</t>
  </si>
  <si>
    <t>48</t>
  </si>
  <si>
    <t>53.1</t>
  </si>
  <si>
    <t>59</t>
  </si>
  <si>
    <t>27.0</t>
  </si>
  <si>
    <t>30</t>
  </si>
  <si>
    <t>19.5</t>
  </si>
  <si>
    <t>21.2</t>
  </si>
  <si>
    <t>37.8</t>
  </si>
  <si>
    <t>42</t>
  </si>
  <si>
    <t>30.6</t>
  </si>
  <si>
    <t>02.124.2324</t>
  </si>
  <si>
    <t>02.126.2324</t>
  </si>
  <si>
    <t>Aufgabenheft 12,4x21cm Datum 2023/24 1 Woche auf 1 Seite</t>
  </si>
  <si>
    <t>Kontakt- und Aufgabenheft 12,4x21cm 2023/24, 1 Woche auf 2 Seiten</t>
  </si>
  <si>
    <t>Caran d'Ache Supracolor Farbstifte</t>
  </si>
  <si>
    <t>Farbstifte Supracolor 3.8mm 3888.001, weiss</t>
  </si>
  <si>
    <t>Farbstifte Supracolor 3.8mm 3888.120, violett</t>
  </si>
  <si>
    <t>Farbstifte Supracolor 3.8mm 3888.009, schwarz</t>
  </si>
  <si>
    <t>Farbstifte Supracolor 3.8mm 3888.155, jeansblau</t>
  </si>
  <si>
    <t>Farbstifte Supracolor 3.8mm 3888.140, ultramarin</t>
  </si>
  <si>
    <t>Farbstifte Supracolor 3.8mm 3888.220, grasgrün</t>
  </si>
  <si>
    <t>Farbstifte Supracolor 3.8mm 3888.070, scharlach rot</t>
  </si>
  <si>
    <t>Farbstifte Supracolor 3.8mm 3888.260, blau</t>
  </si>
  <si>
    <t>Lumocolor non-perm. rot F 316-2, fein</t>
  </si>
  <si>
    <t>Lumocolor non-perm. blau F 316-3, fein</t>
  </si>
  <si>
    <t>Lumocolor non-perm. grün F 316-5, fein</t>
  </si>
  <si>
    <t>06.316.2</t>
  </si>
  <si>
    <t>06.316.3</t>
  </si>
  <si>
    <t>06.316.5</t>
  </si>
  <si>
    <t>Fasermalstift Fibralo, 185.009, schwarz</t>
  </si>
  <si>
    <t>03.0185.009</t>
  </si>
  <si>
    <t>GBC Binderücken Click Bind 10mm A4 schwarz, 21 Ringe 100 Stück, 4028175</t>
  </si>
  <si>
    <t>Pritt Klebestift 43g</t>
  </si>
  <si>
    <t>145337</t>
  </si>
  <si>
    <t>06.324.143</t>
  </si>
  <si>
    <t>Post-It Index Tabs 25, 4x43.2mm, 680-5, 50 Tabs, gelb</t>
  </si>
  <si>
    <t>Post-It Index Tabs 25, 4x43.2mm, 680-5, 50 Tabs, rot</t>
  </si>
  <si>
    <t>Post-It Index Tabs 25, 4x43.2mm, 680-5, 50 Tabs, grün</t>
  </si>
  <si>
    <t>06.680.1</t>
  </si>
  <si>
    <t>06.680.3</t>
  </si>
  <si>
    <t>Post-It Index Tabs 25, 4x43.2mm, 680-5, 50 Tabs, blau</t>
  </si>
  <si>
    <t>06.680.2</t>
  </si>
  <si>
    <t>525400</t>
  </si>
  <si>
    <t>Neutral Graukarton 0.8mm 110x80cm 550g</t>
  </si>
  <si>
    <t>Büroline Gummibandmappe Karton A4, blau</t>
  </si>
  <si>
    <t>Büroline Gummibandmappe Karton A4, grün</t>
  </si>
  <si>
    <t>Büroline Gummibandmappe Karton A4, rot</t>
  </si>
  <si>
    <t>Büroline Gummibandmappe Karton A4, schwarz</t>
  </si>
  <si>
    <t>Büroline Gummibandmappe Karton A4, gelb</t>
  </si>
  <si>
    <t>Büroline Gummibandmappe Karton A4, orange</t>
  </si>
  <si>
    <t>STABILO BOSS Textmarker Pastell 70/6-2, 6er Etui</t>
  </si>
  <si>
    <t>Flipchart Marker 383, 1-5mm 383-1, schwarz</t>
  </si>
  <si>
    <t>Flipchart Marker 383, 1-5mm 383-4, grün</t>
  </si>
  <si>
    <t>Flipchart Marker 383, 1-5mm 383-2, rot</t>
  </si>
  <si>
    <t>Flipchart Marker 383, 1-5mm 383-3, blau</t>
  </si>
  <si>
    <t>Flipchart Marker 383, 1-5mm 383-E4, 4er Etui</t>
  </si>
  <si>
    <t>03.70.602</t>
  </si>
  <si>
    <t>Feinschreiber point 88 0.4mm 25 Farben (pastell), 8825-08-0, sortiert Rolle 88/25</t>
  </si>
  <si>
    <t>Fasermaler Pen 68 1mm 25 Farben (pastell), 6825-08-0, sortiert Rolle 68/25</t>
  </si>
  <si>
    <t>Caran d'Ache Deckfarbe Gouache Eco 500ml 2373.240 gelb</t>
  </si>
  <si>
    <t>Caran d'Ache Deckfarbe Gouache Eco 500ml 2370.001 weiss</t>
  </si>
  <si>
    <t>Edding Boardmarker 250 250-1 schwarz</t>
  </si>
  <si>
    <t>Edding Boardmarker 250 250-4 grün</t>
  </si>
  <si>
    <t>Edding Boardmarker 250 250-2 rot</t>
  </si>
  <si>
    <t>Leitz Stehsammler Plus A4, 24760003, transparent</t>
  </si>
  <si>
    <t>990778</t>
  </si>
  <si>
    <t>Aurora Karteikarten A6 liniert weiss 100 Stück</t>
  </si>
  <si>
    <t>613634</t>
  </si>
  <si>
    <t>03.2370.001</t>
  </si>
  <si>
    <t>Kraftpackpapier Rolle, 10m x 70cm braun, 70g</t>
  </si>
  <si>
    <t>440410</t>
  </si>
  <si>
    <t>07.440.410</t>
  </si>
  <si>
    <t>Wachsmalstifte Neocolor I 7000.310 10 Farben Metallbox wasserfest</t>
  </si>
  <si>
    <t>03.7000.310</t>
  </si>
  <si>
    <t>Post-It Block 76x127mm 655Y gelb, 100 Blatt</t>
  </si>
  <si>
    <t>06.655</t>
  </si>
  <si>
    <t>Büroline Heftklammern 24/6mm 5000 Stück</t>
  </si>
  <si>
    <t>500071</t>
  </si>
  <si>
    <t>06.106.246</t>
  </si>
  <si>
    <t>Heftklammern 24/6mm, 1000 Stück</t>
  </si>
  <si>
    <t>Post-it Super Sticky Notes, 152x101mm, 4690SS3MI, Cosmic 3 Farben, 3x90 Blatt</t>
  </si>
  <si>
    <t>06.4690.01</t>
  </si>
  <si>
    <t>621862</t>
  </si>
  <si>
    <t>Kolma Sammelmappe Daily Easy A4 farblos, 11.017.00, 13 Taschen, Kolmaflex</t>
  </si>
  <si>
    <t>BÜROLINE Büroblock weiss A4 543192 kariert, 5mm, 65g 100 Blatt</t>
  </si>
  <si>
    <t>BÜROLINE Büroblock weiss A5 543183 kariert, 5mm, 80g 100 Blatt</t>
  </si>
  <si>
    <t>Preis auf Anfrage</t>
  </si>
  <si>
    <t>06.73425.17</t>
  </si>
  <si>
    <t>Elco Notizblock kariert 4mm A4 weiss, 70gm2 100 Bl., 73421.17, 4 Loch</t>
  </si>
  <si>
    <t>Caran d'Ache Deckfarbe Gouache Eco 500ml 2371.090 pink fluo</t>
  </si>
  <si>
    <t>Lumocolor non-perm. gelb F 316-1, fein</t>
  </si>
  <si>
    <t>Leitz Bürohefter NewNeXXt 55000035, blau für 30 Blatt</t>
  </si>
  <si>
    <t>622236</t>
  </si>
  <si>
    <t>Kolma Kängurutasche ExtraSolid A4, 56.126.20 transparent, 5 Stück</t>
  </si>
  <si>
    <t>01.56128.20</t>
  </si>
  <si>
    <t>Feinschreiber point 88 0.4mm lila, 88/58</t>
  </si>
  <si>
    <t>Feinschreiber point 88 0.4mm purpur, 88/19</t>
  </si>
  <si>
    <t>Feinschreiber point 88 0.4mm orange, 88/54</t>
  </si>
  <si>
    <t>Farbstifte Prismalo 3mm lindengrün, 999.231</t>
  </si>
  <si>
    <t>353611</t>
  </si>
  <si>
    <t>Farbstifte Prismalo 3mm azurblau, 999.170</t>
  </si>
  <si>
    <t>353603</t>
  </si>
  <si>
    <t>URSUS Fotokarton 70x100cm 3881400 300g, weiss</t>
  </si>
  <si>
    <t>456900</t>
  </si>
  <si>
    <t>Biella Karton Gummibandmappe grau, 355gm2 A4 200 Bl., 178401.25U</t>
  </si>
  <si>
    <t>Leitz Bürohefter NewNeXXt 55010095, schwarz für 25 Blatt</t>
  </si>
  <si>
    <t>Edding Boardmarker 250 250-E4, 4 Farben sortiert</t>
  </si>
  <si>
    <t>Kolma Sichthülle VISA Superstrong A4 farblos, antireflex 100 Stk., 59.434.00</t>
  </si>
  <si>
    <t>621130</t>
  </si>
  <si>
    <t>Farbstifte Prismalo 3mm weiss, 999.001</t>
  </si>
  <si>
    <t>03.0999.001</t>
  </si>
  <si>
    <t>256100</t>
  </si>
  <si>
    <t>Pentel Korrekturstift F ZLC31-WH, weiss, 12ml</t>
  </si>
  <si>
    <t>UNI-BALL Posca Fineliner 0.7mm, PC-1MR weiss</t>
  </si>
  <si>
    <t>UNI-BALL Posca Fineliner 0.7mm, PC-1MR rot</t>
  </si>
  <si>
    <t>UNI-BALL Posca Fineliner 0.7mm, PC-1MR schwarz</t>
  </si>
  <si>
    <t>Büroline Gummibänder braun, 25mm 40x1,3mm 100g</t>
  </si>
  <si>
    <t>UHU Klebepatrone 48630 transparent, 200g, 10 Stück</t>
  </si>
  <si>
    <t>Caran d'Ache Deckfarbe Gouache Eco 500ml 2370.009 schwarz</t>
  </si>
  <si>
    <t>UNI-BALL Posca Marker 0.9-1.3mm, PC-3M, hellpink, Rundspitze</t>
  </si>
  <si>
    <t>Tintenroller</t>
  </si>
  <si>
    <t>Stabilo Rollerball EASYoriginal 0.5mm, B-56835-5, holograph grün, Rechtshänder</t>
  </si>
  <si>
    <t>Stabilo Roller Easy Start, 0.5mm, B-46846-5, pink, Rechtshänder</t>
  </si>
  <si>
    <t>01.4684.6</t>
  </si>
  <si>
    <t>Stabilo Roller Easy Start, 0.5mm, B-46843-5, blau, Rechtshänder</t>
  </si>
  <si>
    <t>01.4684.3</t>
  </si>
  <si>
    <t>01.5846.1</t>
  </si>
  <si>
    <t>Stabilo Tintenroller Easy Original, 0.5mm, B-58461-5, pastell lila, Rechtshänder</t>
  </si>
  <si>
    <t>Stabilo Tintenroller Easy Original, 0.5mm, B-58459-5, pastell rosa, Rechtshänder</t>
  </si>
  <si>
    <t>Stabilo Tintenroller Easy Original, 0.5mm, B-58455-5, pastell blau, Rechtshänder</t>
  </si>
  <si>
    <t>01.5846.5</t>
  </si>
  <si>
    <t>01.4683.4</t>
  </si>
  <si>
    <t>Stabilo Roller Easy Start, 0.5mm, B-46834-3, blau, Linkshänder</t>
  </si>
  <si>
    <t>Stabilo Tintenroller Easy Original, 0.5mm, B-58465-3, pastell rosa, Linkshänder</t>
  </si>
  <si>
    <t>Stabilo Tintenroller Easy Original, 0.5mm, B-58463-3, pastell blau, Linkshänder</t>
  </si>
  <si>
    <t>01.5846.3</t>
  </si>
  <si>
    <t>01.5845.9</t>
  </si>
  <si>
    <t>01.5845.5</t>
  </si>
  <si>
    <t>STABILO Roller Worker 0,5mm 2018/40, rot</t>
  </si>
  <si>
    <t>STABILO Roller Worker 0,5mm 2018/36, grün</t>
  </si>
  <si>
    <t>STABILO Roller Worker 0,5mm 2018/41, blau</t>
  </si>
  <si>
    <t>01.2018.210</t>
  </si>
  <si>
    <t>01.2018.070</t>
  </si>
  <si>
    <t>Schneider Fineliner 0.4 / 0.8</t>
  </si>
  <si>
    <t>Schneider Fineliner Xpress 0.8mm, 190004, grün</t>
  </si>
  <si>
    <t>335111</t>
  </si>
  <si>
    <t>01.190.004</t>
  </si>
  <si>
    <t>Schneider Fineliner Xpress 0.8mm, 190001, schwarz</t>
  </si>
  <si>
    <t>Schneider Fineliner Xpress 0.8mm, 190002, rot</t>
  </si>
  <si>
    <t>Schneider Fineliner Xpress 0.8mm, 190003, blau</t>
  </si>
  <si>
    <t>335108</t>
  </si>
  <si>
    <t>335109</t>
  </si>
  <si>
    <t>335110</t>
  </si>
  <si>
    <t>01.190.003</t>
  </si>
  <si>
    <t>01.190.002</t>
  </si>
  <si>
    <t>01.190.001</t>
  </si>
  <si>
    <t>Schneider Fineliner Xpress 0.8mm, 190003 3, 3er Set (schwarz, rot, blau)</t>
  </si>
  <si>
    <t>01.190.093</t>
  </si>
  <si>
    <t>TESA Malerband Premium Classic 50mx19mm, 528100012 beige</t>
  </si>
  <si>
    <t>Pelikan Tintenlöschstift breit, 987024, Super-Pirat 850</t>
  </si>
  <si>
    <t>01.952.226</t>
  </si>
  <si>
    <t>Büroline Register PP grau A4 Dez.-Jan.</t>
  </si>
  <si>
    <t>667280</t>
  </si>
  <si>
    <t>Faber Castell Schnellverstellzirkel -390mm GRIP 2001, 174434, schwarz</t>
  </si>
  <si>
    <t>Pilot Leuchtmarker</t>
  </si>
  <si>
    <t>Textmarker Frixion light 3.8mm, SW-FL-P, pink, radierbar</t>
  </si>
  <si>
    <t>01.305.423</t>
  </si>
  <si>
    <t>Textmarker Frixion light 3.8mm, SW-FL-L, blau, radierbar</t>
  </si>
  <si>
    <t>Textmarker Frixion light 3.8mm, SW-FL-G, grün, radierbar</t>
  </si>
  <si>
    <t>Textmarker Frixion light 3.8mm, SW-FL-Z, gelb, radierbar</t>
  </si>
  <si>
    <t>01.305.401</t>
  </si>
  <si>
    <t>01.305.405</t>
  </si>
  <si>
    <t>Fixion Light Soft, SWFLSOFTS, violett</t>
  </si>
  <si>
    <t>Tinten und Tintenlöschstifte</t>
  </si>
  <si>
    <t>Pelikan Tinte 4001 30ml 301010 königsblau</t>
  </si>
  <si>
    <t>01.78</t>
  </si>
  <si>
    <t>Caran d'Ache Druckbleistift Fixpencil 22 22.288, schwarz, Knopf assort. 2mm</t>
  </si>
  <si>
    <t>01.0022.288</t>
  </si>
  <si>
    <t>Caran d'Ache Graphitminen Technograph, HB 6077.250, 12 Stk. 2mm</t>
  </si>
  <si>
    <t>01.6077.250</t>
  </si>
  <si>
    <t>Caran d'Ache Deckfarbe Gouache 1000.005 grau</t>
  </si>
  <si>
    <t>Caran d'Ache Deckfarbe Gouache 1000.035 ocker</t>
  </si>
  <si>
    <t>Caran d'Ache Deckfarbe Gouache 1000.009 schwarz</t>
  </si>
  <si>
    <t>Caran d'Ache Deckfarbe Gouache 1000.059 braun</t>
  </si>
  <si>
    <t>Caran d'Ache Deckfarbe Gouache 1000.060 zinnober</t>
  </si>
  <si>
    <t>Caran d'Ache Deckfarbe Gouache 1000.230 grün</t>
  </si>
  <si>
    <t>Caran d'Ache Deckfarbe Gouache 1000.180 malachit grün</t>
  </si>
  <si>
    <t>Caran d'Ache Deckfarbe Gouache 1000.080 karmin</t>
  </si>
  <si>
    <t>Caran d'Ache Deckfarbe Gouache 1000.170 cyan</t>
  </si>
  <si>
    <t>Caran d'Ache Deckfarbe Gouache 1000.090 magenta</t>
  </si>
  <si>
    <t>Caran d'Ache Deckfarbe Gouache 1000.240 zitronenbelb</t>
  </si>
  <si>
    <t>Caran d'Ache Deckfarbe Gouache 1000.010 gelb</t>
  </si>
  <si>
    <t>Caran d'Ache Deckfarbe Gouache 1000.140 ultramarin blau</t>
  </si>
  <si>
    <t>Permanent Marker Edding 330, 1-5mm, schwarz</t>
  </si>
  <si>
    <t>03.809.01</t>
  </si>
  <si>
    <t>03.809.02</t>
  </si>
  <si>
    <t>03.809.03</t>
  </si>
  <si>
    <t>03.809.04</t>
  </si>
  <si>
    <t>Permanent Marker Edding 330, 1-5mm, rot</t>
  </si>
  <si>
    <t>Permanent Marker Edding 330, 1-5mm, blau</t>
  </si>
  <si>
    <t>Permanent Marker Edding 330, 1-5mm, grün</t>
  </si>
  <si>
    <t>KOLMA Sichthülle VISA Superstrong A4 59.434.00 farblos, antireflex 100 Stück</t>
  </si>
  <si>
    <t>GOP Laminiertasche A4 019780 matt, 125my 100 Stk</t>
  </si>
  <si>
    <t>364466</t>
  </si>
  <si>
    <t>BÜROLINE Büroklammern Gr.5 110105 vernickelt, 43mm 100 Stück</t>
  </si>
  <si>
    <t>Druckfolie</t>
  </si>
  <si>
    <t>FOLEX Folie A4 BG72 125my 100 Blatt</t>
  </si>
  <si>
    <t>555519</t>
  </si>
  <si>
    <r>
      <t xml:space="preserve">WICHTIG! </t>
    </r>
    <r>
      <rPr>
        <sz val="12"/>
        <color theme="1"/>
        <rFont val="Calibri"/>
        <family val="2"/>
        <scheme val="minor"/>
      </rPr>
      <t>Damit Sie Ihre Bestellung bis zum Schulanfang 23/24 (14.8.) oder allenfalls in der ersten Schulwoche bekommen, muss Ihre</t>
    </r>
    <r>
      <rPr>
        <b/>
        <sz val="12"/>
        <color theme="1"/>
        <rFont val="Calibri"/>
        <family val="2"/>
        <scheme val="minor"/>
      </rPr>
      <t xml:space="preserve"> Bestellung bis spätestens am 18. Juli 2023 </t>
    </r>
    <r>
      <rPr>
        <sz val="12"/>
        <color theme="1"/>
        <rFont val="Calibri"/>
        <family val="2"/>
        <scheme val="minor"/>
      </rPr>
      <t>eingegangen sein.</t>
    </r>
  </si>
  <si>
    <t>Telefon</t>
  </si>
  <si>
    <t>Email</t>
  </si>
  <si>
    <t>3.05</t>
  </si>
  <si>
    <t>16.85</t>
  </si>
  <si>
    <t>18.70</t>
  </si>
  <si>
    <t>20.25</t>
  </si>
  <si>
    <t>80.4</t>
  </si>
  <si>
    <t>4.9</t>
  </si>
  <si>
    <t>4.6</t>
  </si>
  <si>
    <t>6.3</t>
  </si>
  <si>
    <t>Tub</t>
  </si>
  <si>
    <t>25.0</t>
  </si>
  <si>
    <t>27.8</t>
  </si>
  <si>
    <t>33.55</t>
  </si>
  <si>
    <t>37.3</t>
  </si>
  <si>
    <t>17.5</t>
  </si>
  <si>
    <t>12.85</t>
  </si>
  <si>
    <t>2.25</t>
  </si>
  <si>
    <t>5</t>
  </si>
  <si>
    <t>12.7</t>
  </si>
  <si>
    <t>14.1</t>
  </si>
  <si>
    <t>12.15</t>
  </si>
  <si>
    <t>5.9</t>
  </si>
  <si>
    <t>34</t>
  </si>
  <si>
    <t>22.3</t>
  </si>
  <si>
    <t>24.8</t>
  </si>
  <si>
    <t>24.85</t>
  </si>
  <si>
    <t>27.6</t>
  </si>
  <si>
    <t>21.7</t>
  </si>
  <si>
    <t>24.1</t>
  </si>
  <si>
    <t>28.15</t>
  </si>
  <si>
    <t>31.3</t>
  </si>
  <si>
    <t>47.5</t>
  </si>
  <si>
    <t>52.8</t>
  </si>
  <si>
    <t>57.25</t>
  </si>
  <si>
    <t>63.6</t>
  </si>
  <si>
    <t>49.25</t>
  </si>
  <si>
    <t>54.7</t>
  </si>
  <si>
    <t>109.6</t>
  </si>
  <si>
    <t>10.8</t>
  </si>
  <si>
    <t>12</t>
  </si>
  <si>
    <t>23</t>
  </si>
  <si>
    <t>7.8</t>
  </si>
  <si>
    <t>14.15</t>
  </si>
  <si>
    <t>15.70</t>
  </si>
  <si>
    <t>12.8</t>
  </si>
  <si>
    <t>10.35</t>
  </si>
  <si>
    <t>11.5</t>
  </si>
  <si>
    <t>11.50</t>
  </si>
  <si>
    <t>21.05</t>
  </si>
  <si>
    <t>8.2</t>
  </si>
  <si>
    <t>18.2</t>
  </si>
  <si>
    <t>20.2</t>
  </si>
  <si>
    <t>19.50</t>
  </si>
  <si>
    <t>17.1</t>
  </si>
  <si>
    <t>19</t>
  </si>
  <si>
    <t>01.2018.160</t>
  </si>
  <si>
    <t>BÜROLINE Büroblock weiss A4 543190 kariert,4mm, 65g 100 Blatt</t>
  </si>
  <si>
    <t xml:space="preserve">Kopierpapier A3 80g, 120g weiss </t>
  </si>
  <si>
    <t>SKY Premium Papier A3 88233203 120g, weiss 250 Blatt</t>
  </si>
  <si>
    <t>06.120.001.13</t>
  </si>
  <si>
    <t>Pilot Fineliner, Pilot Frixion+Ersatzminen</t>
  </si>
  <si>
    <t>PILOT Fineliner 0.4mm SW-PPF-B schwarz</t>
  </si>
  <si>
    <t>03.303.009</t>
  </si>
  <si>
    <t>3M Spray DisplayMount 400ml DM/400 Sprühkleber</t>
  </si>
  <si>
    <t>Dose</t>
  </si>
  <si>
    <t>CARAN D'ACHE Deckfarbe Gouache 10ml 2001.001 Deckweiss</t>
  </si>
  <si>
    <t>03.2001.001</t>
  </si>
  <si>
    <t>06.73422.18</t>
  </si>
  <si>
    <t>Elco Notizblock kariert 5mm A5 weiss, 70gm2 100 Bl., 73422.18</t>
  </si>
  <si>
    <t>Aktualisiert am 10.5.2023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</si>
</sst>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33333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/>
      <top style="thin">
        <color theme="1"/>
      </top>
      <bottom style="thin">
        <color theme="0" tint="-0.1499679555650502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3743705557422"/>
      </bottom>
      <diagonal/>
    </border>
    <border>
      <left/>
      <right/>
      <top style="thin">
        <color indexed="64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 style="medium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theme="0" tint="-0.14996795556505021"/>
      </top>
      <bottom style="hair">
        <color theme="0" tint="-0.14993743705557422"/>
      </bottom>
      <diagonal/>
    </border>
    <border>
      <left/>
      <right/>
      <top style="thin">
        <color theme="0" tint="-0.14993743705557422"/>
      </top>
      <bottom style="hair">
        <color theme="0" tint="-0.14990691854609822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theme="0" tint="-0.14993743705557422"/>
      </bottom>
      <diagonal/>
    </border>
    <border>
      <left/>
      <right style="medium">
        <color indexed="64"/>
      </right>
      <top style="hair">
        <color theme="0" tint="-0.14993743705557422"/>
      </top>
      <bottom style="hair">
        <color theme="0" tint="-0.14993743705557422"/>
      </bottom>
      <diagonal/>
    </border>
    <border>
      <left/>
      <right style="medium">
        <color indexed="64"/>
      </right>
      <top style="thin">
        <color theme="0" tint="-0.14993743705557422"/>
      </top>
      <bottom style="hair">
        <color theme="0" tint="-0.14990691854609822"/>
      </bottom>
      <diagonal/>
    </border>
    <border>
      <left/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hair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medium">
        <color indexed="64"/>
      </right>
      <top style="hair">
        <color theme="0" tint="-0.24994659260841701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/>
      <diagonal/>
    </border>
    <border>
      <left/>
      <right/>
      <top style="hair">
        <color theme="0" tint="-0.14993743705557422"/>
      </top>
      <bottom/>
      <diagonal/>
    </border>
    <border>
      <left/>
      <right style="medium">
        <color indexed="64"/>
      </right>
      <top style="hair">
        <color theme="0" tint="-0.14993743705557422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hair">
        <color theme="0" tint="-0.1499679555650502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2" fontId="0" fillId="2" borderId="0" xfId="0" applyNumberFormat="1" applyFill="1" applyAlignment="1">
      <alignment horizontal="right" vertical="center"/>
    </xf>
    <xf numFmtId="49" fontId="8" fillId="2" borderId="0" xfId="0" applyNumberFormat="1" applyFont="1" applyFill="1" applyAlignment="1">
      <alignment vertical="center" wrapText="1"/>
    </xf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2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0" fillId="2" borderId="0" xfId="0" applyNumberForma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49" fontId="0" fillId="2" borderId="39" xfId="0" applyNumberFormat="1" applyFill="1" applyBorder="1" applyAlignment="1">
      <alignment vertical="center" wrapText="1"/>
    </xf>
    <xf numFmtId="49" fontId="0" fillId="2" borderId="39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vertical="center"/>
    </xf>
    <xf numFmtId="2" fontId="0" fillId="2" borderId="39" xfId="0" applyNumberFormat="1" applyFill="1" applyBorder="1" applyAlignment="1">
      <alignment horizontal="right" vertical="center"/>
    </xf>
    <xf numFmtId="49" fontId="0" fillId="2" borderId="41" xfId="0" applyNumberFormat="1" applyFill="1" applyBorder="1" applyAlignment="1">
      <alignment vertical="center" wrapText="1"/>
    </xf>
    <xf numFmtId="49" fontId="0" fillId="2" borderId="41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vertical="center"/>
    </xf>
    <xf numFmtId="2" fontId="0" fillId="2" borderId="41" xfId="0" applyNumberFormat="1" applyFill="1" applyBorder="1" applyAlignment="1">
      <alignment horizontal="right" vertical="center"/>
    </xf>
    <xf numFmtId="49" fontId="0" fillId="2" borderId="44" xfId="0" applyNumberFormat="1" applyFill="1" applyBorder="1" applyAlignment="1">
      <alignment vertical="center" wrapText="1"/>
    </xf>
    <xf numFmtId="49" fontId="0" fillId="2" borderId="44" xfId="0" applyNumberFormat="1" applyFill="1" applyBorder="1" applyAlignment="1">
      <alignment horizontal="left" vertical="center"/>
    </xf>
    <xf numFmtId="49" fontId="0" fillId="2" borderId="44" xfId="0" applyNumberFormat="1" applyFill="1" applyBorder="1" applyAlignment="1">
      <alignment vertical="center"/>
    </xf>
    <xf numFmtId="2" fontId="0" fillId="2" borderId="44" xfId="0" applyNumberFormat="1" applyFill="1" applyBorder="1" applyAlignment="1">
      <alignment horizontal="right" vertical="center"/>
    </xf>
    <xf numFmtId="49" fontId="0" fillId="2" borderId="39" xfId="0" applyNumberFormat="1" applyFill="1" applyBorder="1" applyAlignment="1">
      <alignment horizontal="left" vertical="center" wrapText="1"/>
    </xf>
    <xf numFmtId="2" fontId="0" fillId="2" borderId="39" xfId="0" applyNumberFormat="1" applyFill="1" applyBorder="1" applyAlignment="1">
      <alignment horizontal="right" vertical="center" wrapText="1"/>
    </xf>
    <xf numFmtId="49" fontId="0" fillId="2" borderId="41" xfId="0" applyNumberFormat="1" applyFill="1" applyBorder="1" applyAlignment="1">
      <alignment horizontal="left" vertical="center" wrapText="1"/>
    </xf>
    <xf numFmtId="2" fontId="0" fillId="2" borderId="41" xfId="0" applyNumberFormat="1" applyFill="1" applyBorder="1" applyAlignment="1">
      <alignment horizontal="right" vertical="center" wrapText="1"/>
    </xf>
    <xf numFmtId="49" fontId="0" fillId="2" borderId="44" xfId="0" applyNumberFormat="1" applyFill="1" applyBorder="1" applyAlignment="1">
      <alignment horizontal="left" vertical="center" wrapText="1"/>
    </xf>
    <xf numFmtId="2" fontId="0" fillId="2" borderId="44" xfId="0" applyNumberForma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vertical="center" wrapText="1"/>
    </xf>
    <xf numFmtId="49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horizontal="right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9" fontId="0" fillId="2" borderId="47" xfId="0" applyNumberFormat="1" applyFill="1" applyBorder="1" applyAlignment="1">
      <alignment vertical="center" wrapText="1"/>
    </xf>
    <xf numFmtId="0" fontId="0" fillId="2" borderId="47" xfId="0" applyFill="1" applyBorder="1" applyAlignment="1">
      <alignment horizontal="left" vertical="center"/>
    </xf>
    <xf numFmtId="2" fontId="0" fillId="2" borderId="47" xfId="0" applyNumberFormat="1" applyFill="1" applyBorder="1" applyAlignment="1">
      <alignment horizontal="right" vertical="center" wrapText="1"/>
    </xf>
    <xf numFmtId="0" fontId="0" fillId="2" borderId="41" xfId="0" applyFill="1" applyBorder="1" applyAlignment="1">
      <alignment horizontal="left" vertical="center"/>
    </xf>
    <xf numFmtId="49" fontId="0" fillId="2" borderId="47" xfId="0" applyNumberFormat="1" applyFill="1" applyBorder="1" applyAlignment="1">
      <alignment horizontal="left" vertical="center"/>
    </xf>
    <xf numFmtId="49" fontId="0" fillId="2" borderId="47" xfId="0" applyNumberFormat="1" applyFill="1" applyBorder="1" applyAlignment="1">
      <alignment vertical="center"/>
    </xf>
    <xf numFmtId="2" fontId="0" fillId="2" borderId="47" xfId="0" applyNumberFormat="1" applyFill="1" applyBorder="1" applyAlignment="1">
      <alignment horizontal="right" vertical="center"/>
    </xf>
    <xf numFmtId="0" fontId="0" fillId="2" borderId="44" xfId="0" applyFill="1" applyBorder="1" applyAlignment="1">
      <alignment horizontal="left" vertical="center"/>
    </xf>
    <xf numFmtId="49" fontId="0" fillId="2" borderId="47" xfId="0" applyNumberForma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/>
    </xf>
    <xf numFmtId="0" fontId="0" fillId="2" borderId="41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1" xfId="0" applyFill="1" applyBorder="1" applyAlignment="1">
      <alignment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vertical="center"/>
    </xf>
    <xf numFmtId="49" fontId="12" fillId="2" borderId="17" xfId="0" applyNumberFormat="1" applyFont="1" applyFill="1" applyBorder="1" applyAlignment="1">
      <alignment vertical="center" wrapText="1"/>
    </xf>
    <xf numFmtId="49" fontId="12" fillId="2" borderId="17" xfId="0" applyNumberFormat="1" applyFont="1" applyFill="1" applyBorder="1" applyAlignment="1">
      <alignment horizontal="left" vertical="center"/>
    </xf>
    <xf numFmtId="49" fontId="12" fillId="2" borderId="17" xfId="0" applyNumberFormat="1" applyFont="1" applyFill="1" applyBorder="1" applyAlignment="1">
      <alignment vertical="center"/>
    </xf>
    <xf numFmtId="2" fontId="12" fillId="2" borderId="17" xfId="0" applyNumberFormat="1" applyFont="1" applyFill="1" applyBorder="1" applyAlignment="1">
      <alignment horizontal="right" vertical="center"/>
    </xf>
    <xf numFmtId="2" fontId="12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left" vertical="center"/>
    </xf>
    <xf numFmtId="49" fontId="4" fillId="2" borderId="19" xfId="0" applyNumberFormat="1" applyFont="1" applyFill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2" fontId="4" fillId="2" borderId="19" xfId="0" applyNumberFormat="1" applyFont="1" applyFill="1" applyBorder="1" applyAlignment="1">
      <alignment horizontal="right" vertical="center"/>
    </xf>
    <xf numFmtId="0" fontId="13" fillId="2" borderId="47" xfId="0" applyFont="1" applyFill="1" applyBorder="1" applyAlignment="1">
      <alignment vertical="center" wrapText="1"/>
    </xf>
    <xf numFmtId="0" fontId="13" fillId="2" borderId="47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vertical="center"/>
    </xf>
    <xf numFmtId="2" fontId="13" fillId="2" borderId="47" xfId="0" applyNumberFormat="1" applyFont="1" applyFill="1" applyBorder="1" applyAlignment="1">
      <alignment horizontal="right" vertical="center"/>
    </xf>
    <xf numFmtId="0" fontId="13" fillId="2" borderId="41" xfId="0" applyFont="1" applyFill="1" applyBorder="1" applyAlignment="1">
      <alignment vertical="center" wrapText="1"/>
    </xf>
    <xf numFmtId="0" fontId="13" fillId="2" borderId="41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vertical="center"/>
    </xf>
    <xf numFmtId="2" fontId="13" fillId="2" borderId="41" xfId="0" applyNumberFormat="1" applyFont="1" applyFill="1" applyBorder="1" applyAlignment="1">
      <alignment horizontal="right" vertical="center"/>
    </xf>
    <xf numFmtId="49" fontId="13" fillId="2" borderId="41" xfId="0" applyNumberFormat="1" applyFont="1" applyFill="1" applyBorder="1" applyAlignment="1">
      <alignment vertical="center" wrapText="1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41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 wrapText="1"/>
    </xf>
    <xf numFmtId="49" fontId="13" fillId="2" borderId="44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vertical="center"/>
    </xf>
    <xf numFmtId="2" fontId="13" fillId="2" borderId="44" xfId="0" applyNumberFormat="1" applyFont="1" applyFill="1" applyBorder="1" applyAlignment="1">
      <alignment horizontal="right" vertical="center"/>
    </xf>
    <xf numFmtId="49" fontId="12" fillId="2" borderId="19" xfId="0" applyNumberFormat="1" applyFont="1" applyFill="1" applyBorder="1" applyAlignment="1">
      <alignment vertical="center" wrapText="1"/>
    </xf>
    <xf numFmtId="49" fontId="12" fillId="2" borderId="19" xfId="0" applyNumberFormat="1" applyFont="1" applyFill="1" applyBorder="1" applyAlignment="1">
      <alignment horizontal="left" vertical="center"/>
    </xf>
    <xf numFmtId="49" fontId="12" fillId="2" borderId="19" xfId="0" applyNumberFormat="1" applyFont="1" applyFill="1" applyBorder="1" applyAlignment="1">
      <alignment vertical="center"/>
    </xf>
    <xf numFmtId="2" fontId="12" fillId="2" borderId="19" xfId="0" applyNumberFormat="1" applyFont="1" applyFill="1" applyBorder="1" applyAlignment="1">
      <alignment horizontal="right" vertical="center"/>
    </xf>
    <xf numFmtId="2" fontId="12" fillId="0" borderId="19" xfId="0" applyNumberFormat="1" applyFont="1" applyBorder="1" applyAlignment="1">
      <alignment vertical="center"/>
    </xf>
    <xf numFmtId="0" fontId="14" fillId="2" borderId="41" xfId="0" applyFont="1" applyFill="1" applyBorder="1" applyAlignment="1">
      <alignment horizontal="left" vertical="center"/>
    </xf>
    <xf numFmtId="0" fontId="14" fillId="2" borderId="44" xfId="0" applyFont="1" applyFill="1" applyBorder="1" applyAlignment="1">
      <alignment horizontal="left" vertical="center"/>
    </xf>
    <xf numFmtId="2" fontId="0" fillId="0" borderId="14" xfId="0" applyNumberFormat="1" applyBorder="1" applyAlignment="1">
      <alignment vertical="center"/>
    </xf>
    <xf numFmtId="0" fontId="15" fillId="2" borderId="41" xfId="0" applyFont="1" applyFill="1" applyBorder="1" applyAlignment="1">
      <alignment horizontal="left" vertical="center"/>
    </xf>
    <xf numFmtId="49" fontId="0" fillId="2" borderId="49" xfId="0" applyNumberFormat="1" applyFill="1" applyBorder="1" applyAlignment="1">
      <alignment vertical="center" wrapText="1"/>
    </xf>
    <xf numFmtId="49" fontId="0" fillId="2" borderId="49" xfId="0" applyNumberFormat="1" applyFill="1" applyBorder="1" applyAlignment="1">
      <alignment horizontal="left" vertical="center" wrapText="1"/>
    </xf>
    <xf numFmtId="2" fontId="0" fillId="2" borderId="49" xfId="0" applyNumberFormat="1" applyFill="1" applyBorder="1" applyAlignment="1">
      <alignment horizontal="right" vertical="center" wrapText="1"/>
    </xf>
    <xf numFmtId="0" fontId="0" fillId="2" borderId="39" xfId="0" applyFill="1" applyBorder="1" applyAlignment="1">
      <alignment vertical="center"/>
    </xf>
    <xf numFmtId="0" fontId="0" fillId="2" borderId="39" xfId="0" applyFill="1" applyBorder="1" applyAlignment="1">
      <alignment horizontal="left" vertical="center"/>
    </xf>
    <xf numFmtId="2" fontId="0" fillId="2" borderId="51" xfId="0" applyNumberFormat="1" applyFill="1" applyBorder="1" applyAlignment="1">
      <alignment horizontal="right" vertical="center"/>
    </xf>
    <xf numFmtId="2" fontId="12" fillId="0" borderId="52" xfId="0" applyNumberFormat="1" applyFont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53" xfId="0" applyFill="1" applyBorder="1" applyAlignment="1">
      <alignment horizontal="left" vertical="center"/>
    </xf>
    <xf numFmtId="2" fontId="0" fillId="2" borderId="53" xfId="0" applyNumberFormat="1" applyFill="1" applyBorder="1" applyAlignment="1">
      <alignment horizontal="right" vertical="center"/>
    </xf>
    <xf numFmtId="2" fontId="0" fillId="2" borderId="10" xfId="0" applyNumberFormat="1" applyFill="1" applyBorder="1" applyAlignment="1">
      <alignment horizontal="right" vertical="center"/>
    </xf>
    <xf numFmtId="49" fontId="0" fillId="2" borderId="53" xfId="0" applyNumberFormat="1" applyFill="1" applyBorder="1" applyAlignment="1">
      <alignment vertical="center" wrapText="1"/>
    </xf>
    <xf numFmtId="49" fontId="0" fillId="2" borderId="53" xfId="0" applyNumberFormat="1" applyFill="1" applyBorder="1" applyAlignment="1">
      <alignment horizontal="left" vertical="center"/>
    </xf>
    <xf numFmtId="49" fontId="0" fillId="2" borderId="53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2" fontId="0" fillId="2" borderId="54" xfId="0" applyNumberFormat="1" applyFill="1" applyBorder="1" applyAlignment="1">
      <alignment horizontal="right" vertical="center"/>
    </xf>
    <xf numFmtId="0" fontId="0" fillId="2" borderId="55" xfId="0" applyFill="1" applyBorder="1" applyAlignment="1">
      <alignment vertical="center"/>
    </xf>
    <xf numFmtId="0" fontId="0" fillId="2" borderId="55" xfId="0" applyFill="1" applyBorder="1" applyAlignment="1">
      <alignment horizontal="left" vertical="center"/>
    </xf>
    <xf numFmtId="2" fontId="0" fillId="2" borderId="55" xfId="0" applyNumberFormat="1" applyFill="1" applyBorder="1" applyAlignment="1">
      <alignment horizontal="right" vertical="center"/>
    </xf>
    <xf numFmtId="0" fontId="0" fillId="2" borderId="49" xfId="0" applyFill="1" applyBorder="1" applyAlignment="1">
      <alignment horizontal="left" vertical="center"/>
    </xf>
    <xf numFmtId="2" fontId="0" fillId="2" borderId="49" xfId="0" applyNumberFormat="1" applyFill="1" applyBorder="1" applyAlignment="1">
      <alignment horizontal="right" vertical="center"/>
    </xf>
    <xf numFmtId="2" fontId="0" fillId="2" borderId="57" xfId="0" applyNumberForma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2" fontId="0" fillId="0" borderId="27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2" fontId="4" fillId="2" borderId="0" xfId="0" applyNumberFormat="1" applyFont="1" applyFill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49" fontId="0" fillId="2" borderId="49" xfId="0" applyNumberFormat="1" applyFill="1" applyBorder="1" applyAlignment="1">
      <alignment horizontal="left" vertical="center"/>
    </xf>
    <xf numFmtId="49" fontId="0" fillId="2" borderId="49" xfId="0" applyNumberFormat="1" applyFill="1" applyBorder="1" applyAlignment="1">
      <alignment vertical="center"/>
    </xf>
    <xf numFmtId="49" fontId="0" fillId="2" borderId="67" xfId="0" applyNumberFormat="1" applyFill="1" applyBorder="1" applyAlignment="1">
      <alignment vertical="center" wrapText="1"/>
    </xf>
    <xf numFmtId="49" fontId="0" fillId="2" borderId="67" xfId="0" applyNumberFormat="1" applyFill="1" applyBorder="1" applyAlignment="1">
      <alignment horizontal="left" vertical="center"/>
    </xf>
    <xf numFmtId="49" fontId="0" fillId="2" borderId="67" xfId="0" applyNumberFormat="1" applyFill="1" applyBorder="1" applyAlignment="1">
      <alignment vertical="center"/>
    </xf>
    <xf numFmtId="2" fontId="0" fillId="2" borderId="67" xfId="0" applyNumberFormat="1" applyFill="1" applyBorder="1" applyAlignment="1">
      <alignment horizontal="right" vertical="center"/>
    </xf>
    <xf numFmtId="49" fontId="0" fillId="2" borderId="67" xfId="0" applyNumberFormat="1" applyFill="1" applyBorder="1" applyAlignment="1">
      <alignment horizontal="left" vertical="center" wrapText="1"/>
    </xf>
    <xf numFmtId="2" fontId="0" fillId="2" borderId="67" xfId="0" applyNumberFormat="1" applyFill="1" applyBorder="1" applyAlignment="1">
      <alignment horizontal="right" vertical="center" wrapText="1"/>
    </xf>
    <xf numFmtId="0" fontId="0" fillId="2" borderId="70" xfId="0" applyFill="1" applyBorder="1" applyAlignment="1">
      <alignment vertical="center"/>
    </xf>
    <xf numFmtId="0" fontId="0" fillId="2" borderId="70" xfId="0" applyFill="1" applyBorder="1" applyAlignment="1">
      <alignment horizontal="left" vertical="center"/>
    </xf>
    <xf numFmtId="2" fontId="0" fillId="2" borderId="70" xfId="0" applyNumberFormat="1" applyFill="1" applyBorder="1" applyAlignment="1">
      <alignment horizontal="right" vertical="center"/>
    </xf>
    <xf numFmtId="49" fontId="0" fillId="2" borderId="71" xfId="0" applyNumberFormat="1" applyFill="1" applyBorder="1" applyAlignment="1">
      <alignment vertical="center" wrapText="1"/>
    </xf>
    <xf numFmtId="49" fontId="0" fillId="2" borderId="71" xfId="0" applyNumberFormat="1" applyFill="1" applyBorder="1" applyAlignment="1">
      <alignment horizontal="left" vertical="center"/>
    </xf>
    <xf numFmtId="49" fontId="0" fillId="2" borderId="71" xfId="0" applyNumberFormat="1" applyFill="1" applyBorder="1" applyAlignment="1">
      <alignment vertical="center"/>
    </xf>
    <xf numFmtId="2" fontId="0" fillId="2" borderId="71" xfId="0" applyNumberFormat="1" applyFill="1" applyBorder="1" applyAlignment="1">
      <alignment horizontal="right" vertical="center"/>
    </xf>
    <xf numFmtId="49" fontId="12" fillId="2" borderId="2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49" fontId="13" fillId="2" borderId="68" xfId="0" applyNumberFormat="1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2" borderId="69" xfId="0" applyNumberFormat="1" applyFill="1" applyBorder="1" applyAlignment="1">
      <alignment vertical="center" wrapText="1"/>
    </xf>
    <xf numFmtId="49" fontId="0" fillId="2" borderId="69" xfId="0" applyNumberFormat="1" applyFill="1" applyBorder="1" applyAlignment="1">
      <alignment horizontal="left" vertical="center"/>
    </xf>
    <xf numFmtId="49" fontId="0" fillId="2" borderId="69" xfId="0" applyNumberFormat="1" applyFill="1" applyBorder="1" applyAlignment="1">
      <alignment vertical="center"/>
    </xf>
    <xf numFmtId="2" fontId="0" fillId="2" borderId="69" xfId="0" applyNumberFormat="1" applyFill="1" applyBorder="1" applyAlignment="1">
      <alignment horizontal="right" vertical="center"/>
    </xf>
    <xf numFmtId="49" fontId="0" fillId="2" borderId="10" xfId="0" applyNumberFormat="1" applyFill="1" applyBorder="1" applyAlignment="1">
      <alignment vertical="center" wrapText="1"/>
    </xf>
    <xf numFmtId="49" fontId="0" fillId="2" borderId="10" xfId="0" applyNumberFormat="1" applyFill="1" applyBorder="1" applyAlignment="1">
      <alignment horizontal="left" vertical="center" wrapText="1"/>
    </xf>
    <xf numFmtId="0" fontId="0" fillId="2" borderId="40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vertical="center"/>
    </xf>
    <xf numFmtId="0" fontId="0" fillId="2" borderId="70" xfId="0" applyFill="1" applyBorder="1" applyAlignment="1">
      <alignment vertical="center" wrapText="1"/>
    </xf>
    <xf numFmtId="49" fontId="13" fillId="2" borderId="69" xfId="0" applyNumberFormat="1" applyFont="1" applyFill="1" applyBorder="1" applyAlignment="1">
      <alignment horizontal="left" vertical="center" wrapText="1"/>
    </xf>
    <xf numFmtId="49" fontId="13" fillId="2" borderId="69" xfId="0" applyNumberFormat="1" applyFont="1" applyFill="1" applyBorder="1" applyAlignment="1">
      <alignment horizontal="left" vertical="center"/>
    </xf>
    <xf numFmtId="2" fontId="13" fillId="2" borderId="69" xfId="0" applyNumberFormat="1" applyFont="1" applyFill="1" applyBorder="1" applyAlignment="1">
      <alignment horizontal="right" vertical="center"/>
    </xf>
    <xf numFmtId="49" fontId="0" fillId="2" borderId="70" xfId="0" applyNumberFormat="1" applyFill="1" applyBorder="1" applyAlignment="1">
      <alignment vertical="center" wrapText="1"/>
    </xf>
    <xf numFmtId="49" fontId="0" fillId="2" borderId="70" xfId="0" applyNumberFormat="1" applyFill="1" applyBorder="1" applyAlignment="1">
      <alignment horizontal="left" vertical="center"/>
    </xf>
    <xf numFmtId="49" fontId="0" fillId="2" borderId="70" xfId="0" applyNumberFormat="1" applyFill="1" applyBorder="1" applyAlignment="1">
      <alignment vertical="center"/>
    </xf>
    <xf numFmtId="0" fontId="0" fillId="2" borderId="45" xfId="0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>
      <alignment horizontal="left" vertical="center" wrapText="1"/>
    </xf>
    <xf numFmtId="2" fontId="0" fillId="2" borderId="72" xfId="0" applyNumberForma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49" fontId="0" fillId="0" borderId="0" xfId="0" applyNumberFormat="1"/>
    <xf numFmtId="49" fontId="0" fillId="2" borderId="20" xfId="0" applyNumberFormat="1" applyFill="1" applyBorder="1" applyAlignment="1">
      <alignment vertical="center" wrapText="1"/>
    </xf>
    <xf numFmtId="0" fontId="11" fillId="2" borderId="20" xfId="0" applyFont="1" applyFill="1" applyBorder="1" applyAlignment="1">
      <alignment horizontal="left" vertical="center"/>
    </xf>
    <xf numFmtId="49" fontId="0" fillId="2" borderId="20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/>
    </xf>
    <xf numFmtId="49" fontId="0" fillId="2" borderId="54" xfId="0" applyNumberFormat="1" applyFill="1" applyBorder="1" applyAlignment="1">
      <alignment vertical="center" wrapText="1"/>
    </xf>
    <xf numFmtId="0" fontId="11" fillId="2" borderId="54" xfId="0" applyFont="1" applyFill="1" applyBorder="1" applyAlignment="1">
      <alignment horizontal="left" vertical="center"/>
    </xf>
    <xf numFmtId="49" fontId="0" fillId="2" borderId="54" xfId="0" applyNumberFormat="1" applyFill="1" applyBorder="1" applyAlignment="1">
      <alignment vertical="center"/>
    </xf>
    <xf numFmtId="2" fontId="0" fillId="2" borderId="54" xfId="0" applyNumberFormat="1" applyFill="1" applyBorder="1" applyAlignment="1">
      <alignment horizontal="right" vertical="center" wrapText="1"/>
    </xf>
    <xf numFmtId="0" fontId="0" fillId="0" borderId="6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0" borderId="53" xfId="0" applyBorder="1"/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left" vertical="center"/>
    </xf>
    <xf numFmtId="2" fontId="0" fillId="0" borderId="41" xfId="0" applyNumberFormat="1" applyBorder="1" applyAlignment="1">
      <alignment horizontal="right" vertical="center"/>
    </xf>
    <xf numFmtId="2" fontId="0" fillId="0" borderId="39" xfId="0" applyNumberFormat="1" applyBorder="1" applyAlignment="1">
      <alignment horizontal="right" vertical="center"/>
    </xf>
    <xf numFmtId="2" fontId="0" fillId="0" borderId="0" xfId="0" applyNumberFormat="1"/>
    <xf numFmtId="0" fontId="8" fillId="0" borderId="46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49" fontId="0" fillId="0" borderId="41" xfId="0" applyNumberFormat="1" applyBorder="1" applyAlignment="1">
      <alignment vertical="center" wrapText="1"/>
    </xf>
    <xf numFmtId="49" fontId="20" fillId="0" borderId="12" xfId="0" applyNumberFormat="1" applyFont="1" applyBorder="1" applyAlignment="1">
      <alignment horizontal="center" vertical="top"/>
    </xf>
    <xf numFmtId="49" fontId="0" fillId="2" borderId="11" xfId="0" applyNumberFormat="1" applyFill="1" applyBorder="1" applyAlignment="1">
      <alignment horizontal="left" vertical="center"/>
    </xf>
    <xf numFmtId="0" fontId="0" fillId="0" borderId="88" xfId="0" applyBorder="1"/>
    <xf numFmtId="0" fontId="0" fillId="0" borderId="89" xfId="0" applyBorder="1"/>
    <xf numFmtId="49" fontId="0" fillId="0" borderId="49" xfId="0" applyNumberFormat="1" applyBorder="1" applyAlignment="1">
      <alignment vertical="center" wrapText="1"/>
    </xf>
    <xf numFmtId="49" fontId="0" fillId="0" borderId="49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39" xfId="0" applyNumberFormat="1" applyBorder="1" applyAlignment="1">
      <alignment horizontal="left" vertical="center"/>
    </xf>
    <xf numFmtId="49" fontId="0" fillId="0" borderId="39" xfId="0" applyNumberFormat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91" xfId="0" applyBorder="1" applyAlignment="1">
      <alignment horizontal="left" vertical="center"/>
    </xf>
    <xf numFmtId="0" fontId="0" fillId="0" borderId="91" xfId="0" applyBorder="1" applyAlignment="1">
      <alignment vertical="center"/>
    </xf>
    <xf numFmtId="2" fontId="0" fillId="0" borderId="91" xfId="0" applyNumberFormat="1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vertical="center" wrapText="1"/>
    </xf>
    <xf numFmtId="0" fontId="0" fillId="0" borderId="92" xfId="0" applyBorder="1" applyAlignment="1">
      <alignment horizontal="left" vertical="center"/>
    </xf>
    <xf numFmtId="0" fontId="0" fillId="0" borderId="92" xfId="0" applyBorder="1" applyAlignment="1">
      <alignment vertical="center"/>
    </xf>
    <xf numFmtId="2" fontId="0" fillId="0" borderId="92" xfId="0" applyNumberFormat="1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49" fontId="0" fillId="2" borderId="91" xfId="0" applyNumberFormat="1" applyFill="1" applyBorder="1" applyAlignment="1">
      <alignment vertical="center" wrapText="1"/>
    </xf>
    <xf numFmtId="49" fontId="0" fillId="2" borderId="91" xfId="0" applyNumberFormat="1" applyFill="1" applyBorder="1" applyAlignment="1">
      <alignment horizontal="left" vertical="center" wrapText="1"/>
    </xf>
    <xf numFmtId="2" fontId="0" fillId="2" borderId="91" xfId="0" applyNumberFormat="1" applyFill="1" applyBorder="1" applyAlignment="1">
      <alignment horizontal="right" vertical="center" wrapText="1"/>
    </xf>
    <xf numFmtId="2" fontId="0" fillId="2" borderId="91" xfId="0" applyNumberFormat="1" applyFill="1" applyBorder="1" applyAlignment="1">
      <alignment horizontal="right" vertical="center"/>
    </xf>
    <xf numFmtId="2" fontId="0" fillId="0" borderId="41" xfId="0" applyNumberFormat="1" applyBorder="1" applyAlignment="1">
      <alignment horizontal="right" vertical="center" wrapText="1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2" borderId="49" xfId="0" applyFill="1" applyBorder="1" applyAlignment="1">
      <alignment vertical="center"/>
    </xf>
    <xf numFmtId="2" fontId="0" fillId="2" borderId="94" xfId="0" applyNumberFormat="1" applyFill="1" applyBorder="1" applyAlignment="1">
      <alignment horizontal="right" vertical="center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>
      <alignment vertical="center"/>
    </xf>
    <xf numFmtId="0" fontId="0" fillId="2" borderId="95" xfId="0" applyFill="1" applyBorder="1" applyAlignment="1">
      <alignment horizontal="left" vertical="center"/>
    </xf>
    <xf numFmtId="2" fontId="0" fillId="2" borderId="95" xfId="0" applyNumberFormat="1" applyFill="1" applyBorder="1" applyAlignment="1">
      <alignment horizontal="right" vertical="center"/>
    </xf>
    <xf numFmtId="0" fontId="0" fillId="2" borderId="96" xfId="0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0" fillId="2" borderId="98" xfId="0" applyFill="1" applyBorder="1" applyAlignment="1">
      <alignment vertical="center" wrapText="1"/>
    </xf>
    <xf numFmtId="0" fontId="0" fillId="2" borderId="98" xfId="0" applyFill="1" applyBorder="1" applyAlignment="1">
      <alignment horizontal="left" vertical="center"/>
    </xf>
    <xf numFmtId="0" fontId="0" fillId="2" borderId="98" xfId="0" applyFill="1" applyBorder="1" applyAlignment="1">
      <alignment vertical="center"/>
    </xf>
    <xf numFmtId="2" fontId="0" fillId="2" borderId="98" xfId="0" applyNumberFormat="1" applyFill="1" applyBorder="1" applyAlignment="1">
      <alignment horizontal="right" vertical="center"/>
    </xf>
    <xf numFmtId="0" fontId="0" fillId="2" borderId="99" xfId="0" applyFill="1" applyBorder="1" applyAlignment="1">
      <alignment horizontal="center" vertical="center"/>
    </xf>
    <xf numFmtId="0" fontId="0" fillId="2" borderId="95" xfId="0" applyFill="1" applyBorder="1" applyAlignment="1">
      <alignment vertical="center" wrapText="1"/>
    </xf>
    <xf numFmtId="0" fontId="0" fillId="2" borderId="91" xfId="0" applyFill="1" applyBorder="1" applyAlignment="1">
      <alignment horizontal="left" vertical="center"/>
    </xf>
    <xf numFmtId="0" fontId="0" fillId="2" borderId="90" xfId="0" applyFill="1" applyBorder="1" applyAlignment="1">
      <alignment horizontal="center" vertical="center"/>
    </xf>
    <xf numFmtId="49" fontId="0" fillId="2" borderId="91" xfId="0" applyNumberFormat="1" applyFill="1" applyBorder="1" applyAlignment="1">
      <alignment horizontal="left" vertical="center"/>
    </xf>
    <xf numFmtId="49" fontId="0" fillId="2" borderId="91" xfId="0" applyNumberFormat="1" applyFill="1" applyBorder="1" applyAlignment="1">
      <alignment vertical="center"/>
    </xf>
    <xf numFmtId="0" fontId="0" fillId="2" borderId="50" xfId="0" applyFill="1" applyBorder="1" applyAlignment="1">
      <alignment horizontal="center" vertical="center"/>
    </xf>
    <xf numFmtId="2" fontId="0" fillId="0" borderId="100" xfId="0" applyNumberFormat="1" applyBorder="1"/>
    <xf numFmtId="2" fontId="0" fillId="0" borderId="95" xfId="0" applyNumberFormat="1" applyBorder="1"/>
    <xf numFmtId="2" fontId="0" fillId="0" borderId="91" xfId="0" applyNumberFormat="1" applyBorder="1"/>
    <xf numFmtId="0" fontId="0" fillId="0" borderId="86" xfId="0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2" fontId="0" fillId="0" borderId="95" xfId="0" applyNumberFormat="1" applyBorder="1" applyAlignment="1">
      <alignment horizontal="right" vertical="center"/>
    </xf>
    <xf numFmtId="0" fontId="5" fillId="0" borderId="11" xfId="1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5" fillId="0" borderId="23" xfId="1" applyBorder="1" applyAlignment="1">
      <alignment horizontal="left" vertical="center"/>
    </xf>
    <xf numFmtId="0" fontId="5" fillId="0" borderId="22" xfId="1" applyBorder="1" applyAlignment="1">
      <alignment horizontal="left" vertical="center"/>
    </xf>
    <xf numFmtId="0" fontId="5" fillId="0" borderId="10" xfId="1" applyBorder="1" applyAlignment="1">
      <alignment horizontal="left" vertical="center"/>
    </xf>
    <xf numFmtId="0" fontId="5" fillId="0" borderId="24" xfId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Alignment="1">
      <alignment horizontal="left" vertical="top" wrapText="1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20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4" fillId="3" borderId="25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1" xfId="1" applyBorder="1" applyAlignment="1">
      <alignment horizontal="left" vertical="center"/>
    </xf>
    <xf numFmtId="0" fontId="5" fillId="0" borderId="20" xfId="1" applyBorder="1" applyAlignment="1">
      <alignment horizontal="left" vertical="center"/>
    </xf>
    <xf numFmtId="0" fontId="5" fillId="0" borderId="26" xfId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6" borderId="25" xfId="0" applyFont="1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26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16" fillId="4" borderId="39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9" fontId="8" fillId="5" borderId="49" xfId="0" applyNumberFormat="1" applyFont="1" applyFill="1" applyBorder="1" applyAlignment="1">
      <alignment horizontal="center" vertical="center" wrapText="1"/>
    </xf>
    <xf numFmtId="49" fontId="8" fillId="5" borderId="50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 wrapText="1"/>
    </xf>
    <xf numFmtId="49" fontId="8" fillId="5" borderId="14" xfId="0" applyNumberFormat="1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left" vertical="center"/>
    </xf>
    <xf numFmtId="0" fontId="21" fillId="5" borderId="42" xfId="0" applyFont="1" applyFill="1" applyBorder="1" applyAlignment="1">
      <alignment horizontal="left" vertical="center"/>
    </xf>
    <xf numFmtId="0" fontId="21" fillId="5" borderId="41" xfId="0" applyFont="1" applyFill="1" applyBorder="1" applyAlignment="1">
      <alignment horizontal="left" vertical="center" wrapText="1"/>
    </xf>
    <xf numFmtId="0" fontId="21" fillId="5" borderId="42" xfId="0" applyFont="1" applyFill="1" applyBorder="1" applyAlignment="1">
      <alignment horizontal="left" vertical="center" wrapText="1"/>
    </xf>
    <xf numFmtId="0" fontId="21" fillId="5" borderId="54" xfId="0" applyFont="1" applyFill="1" applyBorder="1" applyAlignment="1">
      <alignment horizontal="left" vertical="center"/>
    </xf>
    <xf numFmtId="0" fontId="21" fillId="5" borderId="66" xfId="0" applyFont="1" applyFill="1" applyBorder="1" applyAlignment="1">
      <alignment horizontal="left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0" fillId="2" borderId="58" xfId="0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2" borderId="55" xfId="0" applyFill="1" applyBorder="1" applyAlignment="1" applyProtection="1">
      <alignment vertical="center"/>
      <protection locked="0"/>
    </xf>
    <xf numFmtId="0" fontId="0" fillId="2" borderId="56" xfId="0" applyFill="1" applyBorder="1" applyAlignment="1" applyProtection="1">
      <alignment vertical="center"/>
      <protection locked="0"/>
    </xf>
    <xf numFmtId="0" fontId="0" fillId="2" borderId="59" xfId="0" applyFill="1" applyBorder="1" applyAlignment="1" applyProtection="1">
      <alignment vertical="center"/>
      <protection locked="0"/>
    </xf>
    <xf numFmtId="0" fontId="0" fillId="2" borderId="60" xfId="0" applyFill="1" applyBorder="1" applyAlignment="1" applyProtection="1">
      <alignment vertical="center"/>
      <protection locked="0"/>
    </xf>
    <xf numFmtId="0" fontId="0" fillId="2" borderId="61" xfId="0" applyFill="1" applyBorder="1" applyAlignment="1" applyProtection="1">
      <alignment vertical="center"/>
      <protection locked="0"/>
    </xf>
    <xf numFmtId="49" fontId="12" fillId="2" borderId="10" xfId="0" applyNumberFormat="1" applyFont="1" applyFill="1" applyBorder="1" applyAlignment="1">
      <alignment horizontal="left" vertical="center" wrapText="1"/>
    </xf>
    <xf numFmtId="49" fontId="12" fillId="2" borderId="15" xfId="0" applyNumberFormat="1" applyFont="1" applyFill="1" applyBorder="1" applyAlignment="1">
      <alignment horizontal="left" vertical="center" wrapText="1"/>
    </xf>
    <xf numFmtId="0" fontId="0" fillId="2" borderId="62" xfId="0" applyFill="1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2" borderId="63" xfId="0" applyFill="1" applyBorder="1" applyAlignment="1" applyProtection="1">
      <alignment vertical="center"/>
      <protection locked="0"/>
    </xf>
    <xf numFmtId="0" fontId="0" fillId="2" borderId="64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0" fontId="0" fillId="0" borderId="60" xfId="0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left" vertical="center"/>
    </xf>
    <xf numFmtId="2" fontId="0" fillId="0" borderId="41" xfId="0" applyNumberFormat="1" applyFill="1" applyBorder="1" applyAlignment="1">
      <alignment horizontal="right" vertical="center" wrapText="1"/>
    </xf>
    <xf numFmtId="2" fontId="0" fillId="0" borderId="54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49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2" fontId="0" fillId="0" borderId="41" xfId="0" applyNumberFormat="1" applyFill="1" applyBorder="1" applyAlignment="1">
      <alignment horizontal="right" vertical="center"/>
    </xf>
    <xf numFmtId="0" fontId="0" fillId="0" borderId="101" xfId="0" applyFill="1" applyBorder="1" applyAlignment="1" applyProtection="1">
      <alignment horizontal="center" vertical="center"/>
      <protection locked="0"/>
    </xf>
    <xf numFmtId="0" fontId="0" fillId="0" borderId="102" xfId="0" applyFill="1" applyBorder="1" applyAlignment="1">
      <alignment vertical="center"/>
    </xf>
    <xf numFmtId="0" fontId="0" fillId="0" borderId="102" xfId="0" applyFill="1" applyBorder="1" applyAlignment="1">
      <alignment horizontal="left" vertical="center"/>
    </xf>
    <xf numFmtId="2" fontId="0" fillId="0" borderId="102" xfId="0" applyNumberFormat="1" applyFill="1" applyBorder="1" applyAlignment="1">
      <alignment horizontal="right" vertical="center"/>
    </xf>
    <xf numFmtId="0" fontId="0" fillId="0" borderId="103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horizontal="left" vertical="center"/>
    </xf>
    <xf numFmtId="2" fontId="0" fillId="0" borderId="39" xfId="0" applyNumberFormat="1" applyFill="1" applyBorder="1" applyAlignment="1">
      <alignment horizontal="right" vertical="center"/>
    </xf>
    <xf numFmtId="0" fontId="0" fillId="0" borderId="76" xfId="0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 wrapText="1"/>
    </xf>
    <xf numFmtId="0" fontId="0" fillId="0" borderId="70" xfId="0" applyFill="1" applyBorder="1" applyAlignment="1">
      <alignment horizontal="left" vertical="center"/>
    </xf>
    <xf numFmtId="0" fontId="0" fillId="0" borderId="70" xfId="0" applyFill="1" applyBorder="1" applyAlignment="1">
      <alignment vertical="center"/>
    </xf>
    <xf numFmtId="2" fontId="0" fillId="0" borderId="70" xfId="0" applyNumberFormat="1" applyFill="1" applyBorder="1" applyAlignment="1">
      <alignment horizontal="right" vertical="center"/>
    </xf>
    <xf numFmtId="0" fontId="0" fillId="0" borderId="78" xfId="0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C6" sqref="C6:F6"/>
    </sheetView>
  </sheetViews>
  <sheetFormatPr baseColWidth="10" defaultColWidth="10.875" defaultRowHeight="15.75" x14ac:dyDescent="0.25"/>
  <cols>
    <col min="1" max="1" width="2" style="1" customWidth="1"/>
    <col min="2" max="2" width="11.625" style="1" customWidth="1"/>
    <col min="3" max="3" width="9" style="1" customWidth="1"/>
    <col min="4" max="4" width="45.125" style="1" customWidth="1"/>
    <col min="5" max="5" width="7.625" style="1" customWidth="1"/>
    <col min="6" max="6" width="11.125" style="1" customWidth="1"/>
    <col min="7" max="16384" width="10.875" style="1"/>
  </cols>
  <sheetData>
    <row r="1" spans="1:9" ht="33.950000000000003" customHeight="1" x14ac:dyDescent="0.25">
      <c r="A1" s="331" t="s">
        <v>647</v>
      </c>
      <c r="B1" s="332"/>
      <c r="C1" s="332"/>
      <c r="D1" s="332"/>
      <c r="E1" s="332"/>
      <c r="F1" s="332"/>
      <c r="G1" s="2"/>
      <c r="H1" s="2"/>
      <c r="I1" s="2"/>
    </row>
    <row r="2" spans="1:9" ht="20.100000000000001" customHeight="1" x14ac:dyDescent="0.25">
      <c r="A2" s="332" t="s">
        <v>1289</v>
      </c>
      <c r="B2" s="332"/>
      <c r="C2" s="332"/>
      <c r="D2" s="332"/>
      <c r="E2" s="332"/>
      <c r="F2" s="332"/>
      <c r="G2" s="2"/>
      <c r="H2" s="2"/>
      <c r="I2" s="2"/>
    </row>
    <row r="3" spans="1:9" ht="20.100000000000001" customHeight="1" x14ac:dyDescent="0.25">
      <c r="A3" s="332" t="s">
        <v>1290</v>
      </c>
      <c r="B3" s="332"/>
      <c r="C3" s="332"/>
      <c r="D3" s="332"/>
      <c r="E3" s="332"/>
      <c r="F3" s="332"/>
      <c r="G3" s="2"/>
      <c r="H3" s="2"/>
      <c r="I3" s="2"/>
    </row>
    <row r="4" spans="1:9" ht="8.1" customHeight="1" x14ac:dyDescent="0.25">
      <c r="A4" s="140"/>
      <c r="B4" s="140"/>
      <c r="C4" s="140"/>
      <c r="D4" s="140"/>
      <c r="E4" s="140"/>
      <c r="F4" s="140"/>
    </row>
    <row r="5" spans="1:9" ht="23.1" customHeight="1" x14ac:dyDescent="0.25">
      <c r="A5" s="333" t="s">
        <v>648</v>
      </c>
      <c r="B5" s="334"/>
      <c r="C5" s="335"/>
      <c r="D5" s="335"/>
      <c r="E5" s="335"/>
      <c r="F5" s="336"/>
    </row>
    <row r="6" spans="1:9" ht="24" customHeight="1" x14ac:dyDescent="0.25">
      <c r="A6" s="340" t="s">
        <v>649</v>
      </c>
      <c r="B6" s="341"/>
      <c r="C6" s="337"/>
      <c r="D6" s="337"/>
      <c r="E6" s="337"/>
      <c r="F6" s="338"/>
    </row>
    <row r="7" spans="1:9" ht="24.95" customHeight="1" x14ac:dyDescent="0.25">
      <c r="A7" s="22"/>
      <c r="B7" s="23" t="s">
        <v>2590</v>
      </c>
      <c r="C7" s="337"/>
      <c r="D7" s="337"/>
      <c r="E7" s="337"/>
      <c r="F7" s="338"/>
    </row>
    <row r="8" spans="1:9" ht="24.95" customHeight="1" x14ac:dyDescent="0.25">
      <c r="A8" s="22"/>
      <c r="B8" s="23" t="s">
        <v>2591</v>
      </c>
      <c r="C8" s="337"/>
      <c r="D8" s="337"/>
      <c r="E8" s="337"/>
      <c r="F8" s="338"/>
    </row>
    <row r="9" spans="1:9" ht="23.1" customHeight="1" x14ac:dyDescent="0.25">
      <c r="A9" s="340" t="s">
        <v>650</v>
      </c>
      <c r="B9" s="341"/>
      <c r="C9" s="341"/>
      <c r="D9" s="341"/>
      <c r="E9" s="341"/>
      <c r="F9" s="372"/>
    </row>
    <row r="10" spans="1:9" ht="23.1" customHeight="1" x14ac:dyDescent="0.25">
      <c r="A10" s="22"/>
      <c r="B10" s="23" t="s">
        <v>651</v>
      </c>
      <c r="C10" s="337"/>
      <c r="D10" s="337"/>
      <c r="E10" s="337"/>
      <c r="F10" s="338"/>
    </row>
    <row r="11" spans="1:9" ht="23.1" customHeight="1" x14ac:dyDescent="0.25">
      <c r="A11" s="22"/>
      <c r="B11" s="23" t="s">
        <v>652</v>
      </c>
      <c r="C11" s="337"/>
      <c r="D11" s="337"/>
      <c r="E11" s="337"/>
      <c r="F11" s="338"/>
    </row>
    <row r="12" spans="1:9" ht="23.1" customHeight="1" x14ac:dyDescent="0.25">
      <c r="A12" s="24"/>
      <c r="B12" s="25" t="s">
        <v>653</v>
      </c>
      <c r="C12" s="337"/>
      <c r="D12" s="337"/>
      <c r="E12" s="337"/>
      <c r="F12" s="338"/>
    </row>
    <row r="13" spans="1:9" ht="12" customHeight="1" x14ac:dyDescent="0.25">
      <c r="A13" s="15"/>
      <c r="B13" s="15"/>
      <c r="C13" s="143"/>
      <c r="D13" s="143"/>
      <c r="E13" s="143"/>
      <c r="F13" s="143"/>
    </row>
    <row r="14" spans="1:9" ht="23.1" customHeight="1" x14ac:dyDescent="0.25">
      <c r="A14" s="333" t="s">
        <v>667</v>
      </c>
      <c r="B14" s="334"/>
      <c r="C14" s="335"/>
      <c r="D14" s="335"/>
      <c r="E14" s="335"/>
      <c r="F14" s="336"/>
    </row>
    <row r="15" spans="1:9" ht="23.1" customHeight="1" x14ac:dyDescent="0.25">
      <c r="A15" s="340" t="s">
        <v>654</v>
      </c>
      <c r="B15" s="341"/>
      <c r="C15" s="354"/>
      <c r="D15" s="354"/>
      <c r="E15" s="354"/>
      <c r="F15" s="355"/>
    </row>
    <row r="16" spans="1:9" ht="23.1" customHeight="1" x14ac:dyDescent="0.25">
      <c r="A16" s="373" t="s">
        <v>2589</v>
      </c>
      <c r="B16" s="374"/>
      <c r="C16" s="374"/>
      <c r="D16" s="374"/>
      <c r="E16" s="374"/>
      <c r="F16" s="375"/>
    </row>
    <row r="17" spans="1:9" ht="23.1" customHeight="1" x14ac:dyDescent="0.25">
      <c r="A17" s="376"/>
      <c r="B17" s="377"/>
      <c r="C17" s="377"/>
      <c r="D17" s="377"/>
      <c r="E17" s="377"/>
      <c r="F17" s="378"/>
    </row>
    <row r="18" spans="1:9" ht="12" customHeight="1" x14ac:dyDescent="0.25">
      <c r="A18" s="15"/>
      <c r="B18" s="15"/>
    </row>
    <row r="19" spans="1:9" ht="29.1" customHeight="1" x14ac:dyDescent="0.25">
      <c r="A19" s="348" t="s">
        <v>655</v>
      </c>
      <c r="B19" s="349"/>
      <c r="C19" s="342"/>
      <c r="D19" s="342"/>
      <c r="E19" s="342"/>
      <c r="F19" s="343"/>
    </row>
    <row r="20" spans="1:9" ht="29.1" customHeight="1" x14ac:dyDescent="0.25">
      <c r="A20" s="350"/>
      <c r="B20" s="351"/>
      <c r="C20" s="344"/>
      <c r="D20" s="344"/>
      <c r="E20" s="344"/>
      <c r="F20" s="345"/>
    </row>
    <row r="21" spans="1:9" ht="29.1" customHeight="1" x14ac:dyDescent="0.25">
      <c r="A21" s="352"/>
      <c r="B21" s="353"/>
      <c r="C21" s="346"/>
      <c r="D21" s="346"/>
      <c r="E21" s="346"/>
      <c r="F21" s="347"/>
    </row>
    <row r="22" spans="1:9" ht="20.100000000000001" customHeight="1" x14ac:dyDescent="0.25">
      <c r="A22" s="5"/>
      <c r="B22" s="5"/>
      <c r="C22" s="4"/>
      <c r="D22" s="4"/>
    </row>
    <row r="23" spans="1:9" ht="20.100000000000001" customHeight="1" x14ac:dyDescent="0.25">
      <c r="A23" s="339" t="s">
        <v>1287</v>
      </c>
      <c r="B23" s="339"/>
      <c r="C23" s="339"/>
      <c r="D23" s="339"/>
      <c r="E23" s="339"/>
      <c r="F23" s="339"/>
    </row>
    <row r="24" spans="1:9" ht="20.100000000000001" customHeight="1" x14ac:dyDescent="0.25">
      <c r="A24" s="339"/>
      <c r="B24" s="339"/>
      <c r="C24" s="339"/>
      <c r="D24" s="339"/>
      <c r="E24" s="339"/>
      <c r="F24" s="339"/>
    </row>
    <row r="25" spans="1:9" ht="20.100000000000001" customHeight="1" x14ac:dyDescent="0.25">
      <c r="A25" s="339"/>
      <c r="B25" s="339"/>
      <c r="C25" s="339"/>
      <c r="D25" s="339"/>
      <c r="E25" s="339"/>
      <c r="F25" s="339"/>
    </row>
    <row r="26" spans="1:9" ht="12.95" customHeight="1" x14ac:dyDescent="0.25">
      <c r="A26" s="339"/>
      <c r="B26" s="339"/>
      <c r="C26" s="339"/>
      <c r="D26" s="339"/>
      <c r="E26" s="339"/>
      <c r="F26" s="339"/>
    </row>
    <row r="27" spans="1:9" ht="20.100000000000001" customHeight="1" x14ac:dyDescent="0.25">
      <c r="A27" s="339" t="s">
        <v>1288</v>
      </c>
      <c r="B27" s="339"/>
      <c r="C27" s="339"/>
      <c r="D27" s="339"/>
      <c r="E27" s="339"/>
      <c r="F27" s="339"/>
    </row>
    <row r="28" spans="1:9" ht="20.100000000000001" customHeight="1" x14ac:dyDescent="0.25">
      <c r="A28" s="339"/>
      <c r="B28" s="339"/>
      <c r="C28" s="339"/>
      <c r="D28" s="339"/>
      <c r="E28" s="339"/>
      <c r="F28" s="339"/>
    </row>
    <row r="29" spans="1:9" ht="20.100000000000001" customHeight="1" x14ac:dyDescent="0.25">
      <c r="A29" s="364" t="s">
        <v>1291</v>
      </c>
      <c r="B29" s="365"/>
      <c r="C29" s="365"/>
      <c r="D29" s="365"/>
      <c r="E29" s="365"/>
      <c r="F29" s="365"/>
    </row>
    <row r="30" spans="1:9" ht="20.100000000000001" customHeight="1" thickBot="1" x14ac:dyDescent="0.3">
      <c r="A30" s="5"/>
      <c r="B30" s="5"/>
      <c r="C30" s="4"/>
      <c r="D30" s="4"/>
    </row>
    <row r="31" spans="1:9" ht="30" customHeight="1" x14ac:dyDescent="0.25">
      <c r="A31" s="358" t="s">
        <v>656</v>
      </c>
      <c r="B31" s="359"/>
      <c r="C31" s="359"/>
      <c r="D31" s="359"/>
      <c r="E31" s="359"/>
      <c r="F31" s="360"/>
      <c r="G31" s="3"/>
      <c r="H31" s="3"/>
      <c r="I31" s="3"/>
    </row>
    <row r="32" spans="1:9" ht="21" customHeight="1" x14ac:dyDescent="0.25">
      <c r="A32" s="366" t="s">
        <v>664</v>
      </c>
      <c r="B32" s="367"/>
      <c r="C32" s="367"/>
      <c r="D32" s="368"/>
      <c r="E32" s="26" t="s">
        <v>658</v>
      </c>
      <c r="F32" s="27" t="s">
        <v>665</v>
      </c>
    </row>
    <row r="33" spans="1:6" ht="21" customHeight="1" x14ac:dyDescent="0.25">
      <c r="A33" s="361" t="str">
        <f>Artikelliste!A1332</f>
        <v>Anderes, nicht aufgelistete Artikel</v>
      </c>
      <c r="B33" s="362"/>
      <c r="C33" s="362"/>
      <c r="D33" s="363"/>
      <c r="E33" s="16">
        <f>Artikelliste!A1364</f>
        <v>0</v>
      </c>
      <c r="F33" s="142"/>
    </row>
    <row r="34" spans="1:6" ht="21" customHeight="1" x14ac:dyDescent="0.25">
      <c r="A34" s="324" t="str">
        <f>Artikelliste!A444</f>
        <v>Aufbewahrung</v>
      </c>
      <c r="B34" s="325"/>
      <c r="C34" s="325"/>
      <c r="D34" s="326"/>
      <c r="E34" s="17">
        <f>Artikelliste!A450</f>
        <v>0</v>
      </c>
      <c r="F34" s="18">
        <f>Artikelliste!F450</f>
        <v>0</v>
      </c>
    </row>
    <row r="35" spans="1:6" ht="21" customHeight="1" x14ac:dyDescent="0.25">
      <c r="A35" s="324" t="str">
        <f>Artikelliste!A1294</f>
        <v>Basteln &amp; Werken</v>
      </c>
      <c r="B35" s="325"/>
      <c r="C35" s="325"/>
      <c r="D35" s="326"/>
      <c r="E35" s="17">
        <f>Artikelliste!A1330</f>
        <v>0</v>
      </c>
      <c r="F35" s="18">
        <f>Artikelliste!F1330</f>
        <v>0</v>
      </c>
    </row>
    <row r="36" spans="1:6" ht="20.100000000000001" customHeight="1" x14ac:dyDescent="0.25">
      <c r="A36" s="324" t="str">
        <f>Artikelliste!A464</f>
        <v>Büroklammern, Rundkopfklammer</v>
      </c>
      <c r="B36" s="325"/>
      <c r="C36" s="325"/>
      <c r="D36" s="326"/>
      <c r="E36" s="17">
        <f>Artikelliste!A476</f>
        <v>0</v>
      </c>
      <c r="F36" s="115">
        <f>Artikelliste!F476</f>
        <v>0</v>
      </c>
    </row>
    <row r="37" spans="1:6" ht="20.100000000000001" customHeight="1" x14ac:dyDescent="0.25">
      <c r="A37" s="324" t="str">
        <f>Artikelliste!A976</f>
        <v>Cutter, Scheren, Zubehör</v>
      </c>
      <c r="B37" s="325"/>
      <c r="C37" s="325"/>
      <c r="D37" s="326"/>
      <c r="E37" s="17">
        <f>Artikelliste!A996</f>
        <v>0</v>
      </c>
      <c r="F37" s="18">
        <f>Artikelliste!F996</f>
        <v>0</v>
      </c>
    </row>
    <row r="38" spans="1:6" ht="20.100000000000001" customHeight="1" x14ac:dyDescent="0.25">
      <c r="A38" s="324" t="str">
        <f>Artikelliste!A1114</f>
        <v>Farbstifte, Farben, Malartikel, Pinsel</v>
      </c>
      <c r="B38" s="325"/>
      <c r="C38" s="325"/>
      <c r="D38" s="326"/>
      <c r="E38" s="17">
        <f>Artikelliste!A1241</f>
        <v>0</v>
      </c>
      <c r="F38" s="18">
        <f>Artikelliste!F1241</f>
        <v>0</v>
      </c>
    </row>
    <row r="39" spans="1:6" ht="20.100000000000001" customHeight="1" x14ac:dyDescent="0.25">
      <c r="A39" s="324" t="str">
        <f>Artikelliste!A271</f>
        <v>Fotokarton, Graukarton</v>
      </c>
      <c r="B39" s="325"/>
      <c r="C39" s="325"/>
      <c r="D39" s="326"/>
      <c r="E39" s="17">
        <f>Artikelliste!A299</f>
        <v>0</v>
      </c>
      <c r="F39" s="18">
        <f>Artikelliste!F299</f>
        <v>0</v>
      </c>
    </row>
    <row r="40" spans="1:6" ht="20.100000000000001" customHeight="1" x14ac:dyDescent="0.25">
      <c r="A40" s="324" t="str">
        <f>Artikelliste!A107</f>
        <v>Heftschoner, Heftschilder</v>
      </c>
      <c r="B40" s="325"/>
      <c r="C40" s="325"/>
      <c r="D40" s="326"/>
      <c r="E40" s="17">
        <f>Artikelliste!A115</f>
        <v>0</v>
      </c>
      <c r="F40" s="18">
        <f>Artikelliste!F115</f>
        <v>0</v>
      </c>
    </row>
    <row r="41" spans="1:6" ht="20.100000000000001" customHeight="1" x14ac:dyDescent="0.25">
      <c r="A41" s="324" t="str">
        <f>Artikelliste!A493</f>
        <v>Karteikarten</v>
      </c>
      <c r="B41" s="325"/>
      <c r="C41" s="325"/>
      <c r="D41" s="326"/>
      <c r="E41" s="17">
        <f>Artikelliste!A510</f>
        <v>0</v>
      </c>
      <c r="F41" s="18">
        <f>Artikelliste!F510</f>
        <v>0</v>
      </c>
    </row>
    <row r="42" spans="1:6" ht="20.100000000000001" customHeight="1" x14ac:dyDescent="0.25">
      <c r="A42" s="324" t="str">
        <f>Artikelliste!A512</f>
        <v>Kleben</v>
      </c>
      <c r="B42" s="325"/>
      <c r="C42" s="325"/>
      <c r="D42" s="326"/>
      <c r="E42" s="17">
        <f>Artikelliste!A592</f>
        <v>0</v>
      </c>
      <c r="F42" s="18">
        <f>Artikelliste!F592</f>
        <v>0</v>
      </c>
    </row>
    <row r="43" spans="1:6" ht="20.100000000000001" customHeight="1" x14ac:dyDescent="0.25">
      <c r="A43" s="324" t="str">
        <f>Artikelliste!A925</f>
        <v>Kopierpapier A4/A3 weiss-farbig, Bastelpapier, Kohlepapier</v>
      </c>
      <c r="B43" s="325"/>
      <c r="C43" s="325"/>
      <c r="D43" s="326"/>
      <c r="E43" s="17">
        <f>Artikelliste!A974</f>
        <v>0</v>
      </c>
      <c r="F43" s="18">
        <f>Artikelliste!F974</f>
        <v>0</v>
      </c>
    </row>
    <row r="44" spans="1:6" ht="20.100000000000001" customHeight="1" x14ac:dyDescent="0.25">
      <c r="A44" s="324" t="str">
        <f>Artikelliste!A911</f>
        <v>Korrekturmittel / Tipp-Ex</v>
      </c>
      <c r="B44" s="325"/>
      <c r="C44" s="325"/>
      <c r="D44" s="326"/>
      <c r="E44" s="17">
        <f>Artikelliste!A923</f>
        <v>0</v>
      </c>
      <c r="F44" s="18">
        <f>Artikelliste!F923</f>
        <v>0</v>
      </c>
    </row>
    <row r="45" spans="1:6" ht="20.100000000000001" customHeight="1" x14ac:dyDescent="0.25">
      <c r="A45" s="324" t="str">
        <f>Artikelliste!A452</f>
        <v>Laminierfolien</v>
      </c>
      <c r="B45" s="325"/>
      <c r="C45" s="325"/>
      <c r="D45" s="326"/>
      <c r="E45" s="17">
        <f>Artikelliste!A462</f>
        <v>0</v>
      </c>
      <c r="F45" s="18">
        <f>Artikelliste!F462</f>
        <v>0</v>
      </c>
    </row>
    <row r="46" spans="1:6" ht="20.100000000000001" customHeight="1" x14ac:dyDescent="0.25">
      <c r="A46" s="324" t="str">
        <f>Artikelliste!A478</f>
        <v>Landkartennadeln, Stecknadeln</v>
      </c>
      <c r="B46" s="325"/>
      <c r="C46" s="325"/>
      <c r="D46" s="326"/>
      <c r="E46" s="17">
        <f>Artikelliste!A491</f>
        <v>0</v>
      </c>
      <c r="F46" s="18">
        <f>Artikelliste!F491</f>
        <v>0</v>
      </c>
    </row>
    <row r="47" spans="1:6" ht="20.100000000000001" customHeight="1" x14ac:dyDescent="0.25">
      <c r="A47" s="324" t="str">
        <f>Artikelliste!A998</f>
        <v>Lehrerbedarf / Bürobedarf</v>
      </c>
      <c r="B47" s="325"/>
      <c r="C47" s="325"/>
      <c r="D47" s="326"/>
      <c r="E47" s="17">
        <f>Artikelliste!A1112</f>
        <v>0</v>
      </c>
      <c r="F47" s="18">
        <f>Artikelliste!F1112</f>
        <v>0</v>
      </c>
    </row>
    <row r="48" spans="1:6" ht="20.100000000000001" customHeight="1" x14ac:dyDescent="0.25">
      <c r="A48" s="324" t="str">
        <f>Artikelliste!A117</f>
        <v>Lehrertagebücher, Unterrichtsheft, Kalender</v>
      </c>
      <c r="B48" s="325"/>
      <c r="C48" s="325"/>
      <c r="D48" s="326"/>
      <c r="E48" s="17">
        <f>Artikelliste!A129</f>
        <v>0</v>
      </c>
      <c r="F48" s="18">
        <f>Artikelliste!F129</f>
        <v>0</v>
      </c>
    </row>
    <row r="49" spans="1:6" ht="20.100000000000001" customHeight="1" x14ac:dyDescent="0.25">
      <c r="A49" s="324" t="str">
        <f>Artikelliste!A371</f>
        <v>Mappen, Klemmhefter, Schnellhefter</v>
      </c>
      <c r="B49" s="325"/>
      <c r="C49" s="325"/>
      <c r="D49" s="326"/>
      <c r="E49" s="17">
        <f>Artikelliste!A418</f>
        <v>0</v>
      </c>
      <c r="F49" s="18">
        <f>Artikelliste!F418</f>
        <v>0</v>
      </c>
    </row>
    <row r="50" spans="1:6" ht="20.100000000000001" customHeight="1" x14ac:dyDescent="0.25">
      <c r="A50" s="324" t="str">
        <f>Artikelliste!A301</f>
        <v>Ordner</v>
      </c>
      <c r="B50" s="325"/>
      <c r="C50" s="325"/>
      <c r="D50" s="326"/>
      <c r="E50" s="17">
        <f>Artikelliste!A348</f>
        <v>0</v>
      </c>
      <c r="F50" s="18">
        <f>Artikelliste!F348</f>
        <v>0</v>
      </c>
    </row>
    <row r="51" spans="1:6" ht="20.100000000000001" customHeight="1" x14ac:dyDescent="0.25">
      <c r="A51" s="324" t="str">
        <f>Artikelliste!A350</f>
        <v>Register</v>
      </c>
      <c r="B51" s="325"/>
      <c r="C51" s="325"/>
      <c r="D51" s="326"/>
      <c r="E51" s="17">
        <f>Artikelliste!A359</f>
        <v>0</v>
      </c>
      <c r="F51" s="18">
        <f>Artikelliste!F359</f>
        <v>0</v>
      </c>
    </row>
    <row r="52" spans="1:6" ht="20.100000000000001" customHeight="1" x14ac:dyDescent="0.25">
      <c r="A52" s="324" t="str">
        <f>Artikelliste!A594</f>
        <v>Schreiben, Markieren, Radieren, Spitzen, Schreibhilfe</v>
      </c>
      <c r="B52" s="325"/>
      <c r="C52" s="325"/>
      <c r="D52" s="326"/>
      <c r="E52" s="17">
        <f>Artikelliste!A909</f>
        <v>0</v>
      </c>
      <c r="F52" s="18">
        <f>Artikelliste!F909</f>
        <v>0</v>
      </c>
    </row>
    <row r="53" spans="1:6" ht="20.100000000000001" customHeight="1" x14ac:dyDescent="0.25">
      <c r="A53" s="324" t="str">
        <f>Artikelliste!A2</f>
        <v>Schulhefte, Heftblätter, Hausaufgabenhefte, Zeichenheft, Vocabulaires</v>
      </c>
      <c r="B53" s="325"/>
      <c r="C53" s="325"/>
      <c r="D53" s="326"/>
      <c r="E53" s="17">
        <f>Artikelliste!A105</f>
        <v>0</v>
      </c>
      <c r="F53" s="18">
        <f>Artikelliste!F105</f>
        <v>0</v>
      </c>
    </row>
    <row r="54" spans="1:6" ht="20.100000000000001" customHeight="1" x14ac:dyDescent="0.25">
      <c r="A54" s="324" t="str">
        <f>Artikelliste!A420</f>
        <v>Sichthüllen, Sichttaschen</v>
      </c>
      <c r="B54" s="325"/>
      <c r="C54" s="325"/>
      <c r="D54" s="326"/>
      <c r="E54" s="17">
        <f>Artikelliste!A442</f>
        <v>0</v>
      </c>
      <c r="F54" s="18">
        <f>Artikelliste!F442</f>
        <v>0</v>
      </c>
    </row>
    <row r="55" spans="1:6" ht="20.100000000000001" customHeight="1" x14ac:dyDescent="0.25">
      <c r="A55" s="324" t="str">
        <f>Artikelliste!A149</f>
        <v>Tonzeichenpapier farbig</v>
      </c>
      <c r="B55" s="325"/>
      <c r="C55" s="325"/>
      <c r="D55" s="326"/>
      <c r="E55" s="17">
        <f>Artikelliste!A269</f>
        <v>0</v>
      </c>
      <c r="F55" s="18">
        <f>Artikelliste!F269</f>
        <v>0</v>
      </c>
    </row>
    <row r="56" spans="1:6" ht="20.100000000000001" customHeight="1" x14ac:dyDescent="0.25">
      <c r="A56" s="324" t="str">
        <f>Artikelliste!A1272</f>
        <v>Wandtafelzubehör</v>
      </c>
      <c r="B56" s="325"/>
      <c r="C56" s="325"/>
      <c r="D56" s="326"/>
      <c r="E56" s="17">
        <f>Artikelliste!A1292</f>
        <v>0</v>
      </c>
      <c r="F56" s="18">
        <f>Artikelliste!F1292</f>
        <v>0</v>
      </c>
    </row>
    <row r="57" spans="1:6" ht="20.100000000000001" customHeight="1" x14ac:dyDescent="0.25">
      <c r="A57" s="324" t="str">
        <f>Artikelliste!A1243</f>
        <v>Zeichengeräte</v>
      </c>
      <c r="B57" s="325"/>
      <c r="C57" s="325"/>
      <c r="D57" s="326"/>
      <c r="E57" s="17">
        <f>Artikelliste!A1270</f>
        <v>0</v>
      </c>
      <c r="F57" s="18">
        <f>Artikelliste!F1270</f>
        <v>0</v>
      </c>
    </row>
    <row r="58" spans="1:6" ht="20.100000000000001" customHeight="1" x14ac:dyDescent="0.25">
      <c r="A58" s="324" t="str">
        <f>Artikelliste!A131</f>
        <v>Zeichenpapier, Zeichenmappe, Löschpapier</v>
      </c>
      <c r="B58" s="325"/>
      <c r="C58" s="325"/>
      <c r="D58" s="326"/>
      <c r="E58" s="17">
        <f>Artikelliste!A147</f>
        <v>0</v>
      </c>
      <c r="F58" s="18">
        <f>Artikelliste!F147</f>
        <v>0</v>
      </c>
    </row>
    <row r="59" spans="1:6" ht="20.100000000000001" customHeight="1" x14ac:dyDescent="0.25">
      <c r="A59" s="327" t="str">
        <f>Artikelliste!A361</f>
        <v>Zeigetaschen</v>
      </c>
      <c r="B59" s="328"/>
      <c r="C59" s="328"/>
      <c r="D59" s="329"/>
      <c r="E59" s="17">
        <f>Artikelliste!A369</f>
        <v>0</v>
      </c>
      <c r="F59" s="141">
        <f>Artikelliste!F369</f>
        <v>0</v>
      </c>
    </row>
    <row r="60" spans="1:6" ht="5.0999999999999996" customHeight="1" x14ac:dyDescent="0.25">
      <c r="A60" s="369"/>
      <c r="B60" s="370"/>
      <c r="C60" s="370"/>
      <c r="D60" s="371"/>
      <c r="E60" s="16"/>
      <c r="F60" s="19"/>
    </row>
    <row r="61" spans="1:6" ht="21" customHeight="1" thickBot="1" x14ac:dyDescent="0.3">
      <c r="A61" s="356" t="s">
        <v>666</v>
      </c>
      <c r="B61" s="357"/>
      <c r="C61" s="357"/>
      <c r="D61" s="357"/>
      <c r="E61" s="20">
        <f>SUM(E33:E60)</f>
        <v>0</v>
      </c>
      <c r="F61" s="21">
        <f>SUM(F33:F60)</f>
        <v>0</v>
      </c>
    </row>
    <row r="62" spans="1:6" ht="21" customHeight="1" x14ac:dyDescent="0.25">
      <c r="A62" s="330"/>
      <c r="B62" s="330"/>
      <c r="C62" s="330"/>
      <c r="D62" s="330"/>
    </row>
    <row r="63" spans="1:6" x14ac:dyDescent="0.25">
      <c r="B63" s="1" t="s">
        <v>2660</v>
      </c>
    </row>
  </sheetData>
  <sheetProtection algorithmName="SHA-512" hashValue="C3PiUx2if296uZ3YEPt2JnMKIZ2kS/4WbJUhM+JIBcev0/X6uki5Dy23dAONyksS9AKCXPk0Gx89tkuqHAzS/w==" saltValue="8zjXJYKx4zta72ppw0G89w==" spinCount="100000" sheet="1" objects="1" scenarios="1"/>
  <mergeCells count="55">
    <mergeCell ref="C7:F7"/>
    <mergeCell ref="C8:F8"/>
    <mergeCell ref="A29:F29"/>
    <mergeCell ref="A32:D32"/>
    <mergeCell ref="A60:D60"/>
    <mergeCell ref="A9:F9"/>
    <mergeCell ref="C10:F10"/>
    <mergeCell ref="C11:F11"/>
    <mergeCell ref="C12:F12"/>
    <mergeCell ref="A16:F17"/>
    <mergeCell ref="A47:D47"/>
    <mergeCell ref="A48:D48"/>
    <mergeCell ref="A49:D49"/>
    <mergeCell ref="A50:D50"/>
    <mergeCell ref="A51:D51"/>
    <mergeCell ref="A52:D52"/>
    <mergeCell ref="A61:D61"/>
    <mergeCell ref="A31:F31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62:D62"/>
    <mergeCell ref="A1:F1"/>
    <mergeCell ref="A3:F3"/>
    <mergeCell ref="A14:B14"/>
    <mergeCell ref="C5:F5"/>
    <mergeCell ref="C6:F6"/>
    <mergeCell ref="A2:F2"/>
    <mergeCell ref="C14:F14"/>
    <mergeCell ref="A27:F28"/>
    <mergeCell ref="A5:B5"/>
    <mergeCell ref="A6:B6"/>
    <mergeCell ref="C19:F21"/>
    <mergeCell ref="A19:B21"/>
    <mergeCell ref="A15:B15"/>
    <mergeCell ref="A23:F26"/>
    <mergeCell ref="C15:F15"/>
    <mergeCell ref="A53:D53"/>
    <mergeCell ref="A59:D59"/>
    <mergeCell ref="A54:D54"/>
    <mergeCell ref="A55:D55"/>
    <mergeCell ref="A56:D56"/>
    <mergeCell ref="A57:D57"/>
    <mergeCell ref="A58:D58"/>
  </mergeCells>
  <hyperlinks>
    <hyperlink ref="A34" location="Artikelliste!A401" display="Artikelliste!A401" xr:uid="{778BE465-C5CA-4E2B-B42D-4EA78BAFC76D}"/>
    <hyperlink ref="A33" location="Artikelliste!A1019" display="Artikelliste!A1019" xr:uid="{F13A4150-209E-4955-B23A-56A96B06E1B5}"/>
    <hyperlink ref="A33:D33" location="Artikelliste!A1332" display="Artikelliste!A1332" xr:uid="{29F610EC-3C33-4C04-A87E-89217A22AD6F}"/>
    <hyperlink ref="A34:D34" location="Artikelliste!A444" display="Artikelliste!A444" xr:uid="{23DBB861-0EFA-4960-9FDF-8978EF658522}"/>
    <hyperlink ref="A36" location="Artikelliste!A420" display="Artikelliste!A420" xr:uid="{B489B9F9-3FFE-4642-BAB8-B51AC5EDEF18}"/>
    <hyperlink ref="A35" location="Artikelliste!A938" display="Artikelliste!A938" xr:uid="{889BB0EC-4F95-4DFB-8847-84098CF5040E}"/>
    <hyperlink ref="A35:D35" location="Artikelliste!A1294" display="Artikelliste!A1294" xr:uid="{2F75419D-4BD8-430F-AC9E-A1252F113FCB}"/>
    <hyperlink ref="A37" location="Artikelliste!A755" display="Artikelliste!A755" xr:uid="{39124BEA-646F-41CB-AF00-341B7416B964}"/>
    <hyperlink ref="A36:D36" location="Artikelliste!A464" display="Artikelliste!A464" xr:uid="{D772B202-42B2-644B-9F0B-693725F4CE73}"/>
    <hyperlink ref="A37:D37" location="Artikelliste!A976" display="Artikelliste!A976" xr:uid="{8188DCD5-E208-2744-BFC0-5B955D1729E3}"/>
    <hyperlink ref="A38" location="Artikelliste!A897" display="Artikelliste!A897" xr:uid="{303E62AB-4C79-2949-ADDE-16F7B07301E4}"/>
    <hyperlink ref="A39" location="Artikelliste!A272" display="Artikelliste!A272" xr:uid="{8379C5CA-6916-D848-BB37-FC4F80CF5630}"/>
    <hyperlink ref="A40" location="Artikelliste!A108" display="Artikelliste!A108" xr:uid="{E011B3A0-5DD2-2B42-870D-3EB86652F49E}"/>
    <hyperlink ref="A41" location="Artikelliste!A467" display="Artikelliste!A467" xr:uid="{E254B43B-D64A-CB4B-97FC-47914A4F2AE0}"/>
    <hyperlink ref="A42" location="Artikelliste!A486" display="Artikelliste!A486" xr:uid="{1935339C-CD52-7B40-A3A0-916B651D3D65}"/>
    <hyperlink ref="A43" location="Artikelliste!A750" display="Artikelliste!A750" xr:uid="{1F3DED9C-EB54-3B46-BA1C-BE8B8EED2DA4}"/>
    <hyperlink ref="A44" location="Artikelliste!A737" display="Artikelliste!A737" xr:uid="{71588684-3269-F441-83E3-2110E71A53E8}"/>
    <hyperlink ref="A45" location="Artikelliste!A429" display="Artikelliste!A429" xr:uid="{AD812151-EAD7-034D-869D-79F3666F3937}"/>
    <hyperlink ref="A46" location="Artikelliste!A453" display="Artikelliste!A453" xr:uid="{591C6003-5241-CA4C-B740-DD705091349E}"/>
    <hyperlink ref="A47" location="Artikelliste!A821" display="Artikelliste!A821" xr:uid="{9CC6893F-00DA-3642-B93C-F09885D64028}"/>
    <hyperlink ref="A48" location="Artikelliste!A118" display="Artikelliste!A118" xr:uid="{271A0129-183F-9841-8458-51188B145B02}"/>
    <hyperlink ref="A49" location="Artikelliste!A367" display="Artikelliste!A367" xr:uid="{CA74CCDF-1B63-3844-946F-BB5209EA0C45}"/>
    <hyperlink ref="A50" location="Artikelliste!A300" display="Artikelliste!A300" xr:uid="{D5B5B367-B7EB-F24A-9BD1-6F95027F3E03}"/>
    <hyperlink ref="A51" location="Artikelliste!A347" display="Artikelliste!A347" xr:uid="{4989BE49-12A9-2F40-9E86-C5AF6A956D5B}"/>
    <hyperlink ref="A52" location="Artikelliste!A562" display="Artikelliste!A562" xr:uid="{37AC9F3F-6186-3E47-AC9C-80113754AAE0}"/>
    <hyperlink ref="A53" location="Artikelliste!A2" display="Artikelliste!A2" xr:uid="{24718D5C-C320-0D4B-8E95-9D1AF78CB818}"/>
    <hyperlink ref="A54" location="Artikelliste!A399" display="Artikelliste!A399" xr:uid="{50D1E64E-15A7-454C-BC57-15A4C66AF9D9}"/>
    <hyperlink ref="A55" location="Artikelliste!A150" display="Artikelliste!A150" xr:uid="{ED4D99EB-9ED2-3B47-8E76-0AD18CD51E45}"/>
    <hyperlink ref="A56" location="Artikelliste!A1006" display="Artikelliste!A1006" xr:uid="{CC69F0A6-5A6E-7649-9873-20F7BB3F78A3}"/>
    <hyperlink ref="A57" location="Artikelliste!A985" display="Artikelliste!A985" xr:uid="{813CF006-B709-7A4B-BB47-D7EBEF88B6BE}"/>
    <hyperlink ref="A58" location="Artikelliste!A132" display="Artikelliste!A132" xr:uid="{9C7C87AD-C5F0-3649-80EE-E0E37924E702}"/>
    <hyperlink ref="A59" location="Artikelliste!A357" display="Artikelliste!A357" xr:uid="{42A24C41-5F5D-414F-B29C-6ADAC67C440E}"/>
    <hyperlink ref="A38:D38" location="Artikelliste!A1114" display="Artikelliste!A1114" xr:uid="{D79D9874-48F2-FA46-868E-E46AAC283162}"/>
    <hyperlink ref="A39:D39" location="Artikelliste!A271" display="Artikelliste!A271" xr:uid="{D33F36E4-96B5-584A-ABCC-71EC0C0BBEC2}"/>
    <hyperlink ref="A40:D40" location="Artikelliste!A107" display="Artikelliste!A107" xr:uid="{7EDE7CE2-623C-CF43-866A-7AD6B05FB148}"/>
    <hyperlink ref="A41:D41" location="Artikelliste!A493" display="Artikelliste!A493" xr:uid="{5DCE2C2D-8271-C845-A1F2-165AC4C3EB5D}"/>
    <hyperlink ref="A42:D42" location="Artikelliste!A512" display="Artikelliste!A512" xr:uid="{99119778-56F8-FF4E-9E9C-44002FF9ED02}"/>
    <hyperlink ref="A43:D43" location="Artikelliste!A925" display="Artikelliste!A925" xr:uid="{821709F2-CBB6-8346-BE47-AA6D27BBFB76}"/>
    <hyperlink ref="A44:D44" location="Artikelliste!A911" display="Artikelliste!A911" xr:uid="{99050401-A2AA-374F-A52E-7C20B0F47650}"/>
    <hyperlink ref="A45:D45" location="Artikelliste!A452" display="Artikelliste!A452" xr:uid="{159FC974-DA54-0D45-A2F7-6FC9C4028E40}"/>
    <hyperlink ref="A46:D46" location="Artikelliste!A478" display="Artikelliste!A478" xr:uid="{F65BCBA9-5BE8-4F4D-96B7-AFFDCA59788A}"/>
    <hyperlink ref="A47:D47" location="Artikelliste!A998" display="Artikelliste!A998" xr:uid="{3068B26C-1318-8843-A05C-CB75F089213E}"/>
    <hyperlink ref="A48:D48" location="Artikelliste!A117" display="Artikelliste!A117" xr:uid="{013FE2BD-2C0D-DD49-ABFB-D1F23E82EAF7}"/>
    <hyperlink ref="A49:D49" location="Artikelliste!A371" display="Artikelliste!A371" xr:uid="{BB7804FB-5AA5-484D-B2EB-B1FD88A6CB6D}"/>
    <hyperlink ref="A50:D50" location="Artikelliste!A301" display="Artikelliste!A301" xr:uid="{296620D5-FAD2-644D-89BB-010735E2DC52}"/>
    <hyperlink ref="A51:D51" location="Artikelliste!A350" display="Artikelliste!A350" xr:uid="{534480F9-FD1F-AC43-83A1-758DD1040950}"/>
    <hyperlink ref="A52:D52" location="Artikelliste!A594" display="Artikelliste!A594" xr:uid="{6AB13250-7D3D-134E-A8C7-BD02D688D825}"/>
    <hyperlink ref="A54:D54" location="Artikelliste!A420" display="Artikelliste!A420" xr:uid="{C652CD85-3C1F-804E-8187-27117A201551}"/>
    <hyperlink ref="A55:D55" location="Artikelliste!A149" display="Artikelliste!A149" xr:uid="{222D69C4-FB60-224E-B50D-89DD212AD343}"/>
    <hyperlink ref="A56:D56" location="Artikelliste!A1272" display="Artikelliste!A1272" xr:uid="{BD550446-8381-A74E-98B9-21CB8A8BD381}"/>
    <hyperlink ref="A57:D57" location="Artikelliste!A1243" display="Artikelliste!A1243" xr:uid="{3F5B05CB-1D17-6C41-9B85-B5608DA8E3EB}"/>
    <hyperlink ref="A58:D58" location="Artikelliste!A131" display="Artikelliste!A131" xr:uid="{DA948DB9-6B52-5A43-B6C2-79798A64ABF9}"/>
    <hyperlink ref="A59:D59" location="Artikelliste!A361" display="Artikelliste!A361" xr:uid="{751366F2-D112-6042-9944-752A84CFB9AE}"/>
  </hyperlinks>
  <pageMargins left="0.5" right="0.5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364"/>
  <sheetViews>
    <sheetView showGridLines="0" zoomScale="119" zoomScaleNormal="85" workbookViewId="0">
      <pane ySplit="1" topLeftCell="A2" activePane="bottomLeft" state="frozen"/>
      <selection activeCell="B1" sqref="B1"/>
      <selection pane="bottomLeft" sqref="A1:XFD1"/>
    </sheetView>
  </sheetViews>
  <sheetFormatPr baseColWidth="10" defaultColWidth="10.875" defaultRowHeight="15.75" x14ac:dyDescent="0.25"/>
  <cols>
    <col min="1" max="1" width="11.625" style="32" bestFit="1" customWidth="1"/>
    <col min="2" max="2" width="70.125" style="6" bestFit="1" customWidth="1"/>
    <col min="3" max="3" width="16.125" style="7" bestFit="1" customWidth="1"/>
    <col min="4" max="4" width="9.375" style="6" bestFit="1" customWidth="1"/>
    <col min="5" max="5" width="9.875" style="8" bestFit="1" customWidth="1"/>
    <col min="6" max="6" width="10.125" style="8" bestFit="1" customWidth="1"/>
    <col min="7" max="7" width="10.125" style="32" bestFit="1" customWidth="1"/>
    <col min="8" max="8" width="22.625" style="242" hidden="1" customWidth="1"/>
    <col min="9" max="9" width="9.375" hidden="1" customWidth="1"/>
    <col min="10" max="10" width="18.125" hidden="1" customWidth="1"/>
    <col min="11" max="11" width="11.375" hidden="1" customWidth="1"/>
    <col min="12" max="12" width="15.375" hidden="1" customWidth="1"/>
    <col min="13" max="13" width="11" hidden="1" customWidth="1"/>
    <col min="14" max="14" width="10.875" hidden="1" customWidth="1"/>
    <col min="15" max="15" width="43.625" hidden="1" customWidth="1"/>
    <col min="16" max="28" width="10.875" hidden="1" customWidth="1"/>
    <col min="29" max="29" width="8.875" hidden="1" customWidth="1"/>
    <col min="30" max="31" width="10.875" hidden="1" customWidth="1"/>
    <col min="32" max="16384" width="10.875" style="1"/>
  </cols>
  <sheetData>
    <row r="1" spans="1:31" ht="21" hidden="1" customHeight="1" thickBot="1" x14ac:dyDescent="0.3">
      <c r="A1" s="163" t="s">
        <v>658</v>
      </c>
      <c r="B1" s="71" t="s">
        <v>256</v>
      </c>
      <c r="C1" s="72" t="s">
        <v>217</v>
      </c>
      <c r="D1" s="72" t="s">
        <v>660</v>
      </c>
      <c r="E1" s="144" t="s">
        <v>659</v>
      </c>
      <c r="F1" s="144" t="s">
        <v>663</v>
      </c>
      <c r="G1" s="188" t="s">
        <v>657</v>
      </c>
      <c r="H1" s="272" t="s">
        <v>1517</v>
      </c>
      <c r="I1" s="239" t="s">
        <v>1518</v>
      </c>
      <c r="J1" s="239" t="s">
        <v>1805</v>
      </c>
      <c r="K1" s="239" t="s">
        <v>1519</v>
      </c>
      <c r="L1" s="239" t="s">
        <v>1806</v>
      </c>
      <c r="M1" s="239" t="s">
        <v>1807</v>
      </c>
      <c r="N1" s="239" t="s">
        <v>1808</v>
      </c>
      <c r="O1" s="239" t="s">
        <v>1520</v>
      </c>
      <c r="P1" s="239" t="s">
        <v>1809</v>
      </c>
      <c r="Q1" s="239" t="s">
        <v>1810</v>
      </c>
      <c r="R1" s="239" t="s">
        <v>1811</v>
      </c>
      <c r="S1" s="239" t="s">
        <v>1812</v>
      </c>
      <c r="T1" s="239" t="s">
        <v>1813</v>
      </c>
      <c r="U1" s="239" t="s">
        <v>1814</v>
      </c>
      <c r="V1" s="239" t="s">
        <v>1815</v>
      </c>
      <c r="W1" s="239" t="s">
        <v>1816</v>
      </c>
      <c r="X1" s="239" t="s">
        <v>1817</v>
      </c>
      <c r="Y1" s="239" t="s">
        <v>1818</v>
      </c>
      <c r="Z1" s="239" t="s">
        <v>1819</v>
      </c>
      <c r="AA1" s="239" t="s">
        <v>1820</v>
      </c>
      <c r="AB1" s="239" t="s">
        <v>1821</v>
      </c>
      <c r="AC1" s="239" t="s">
        <v>1858</v>
      </c>
      <c r="AD1" s="239" t="s">
        <v>2285</v>
      </c>
      <c r="AE1" s="239" t="s">
        <v>2286</v>
      </c>
    </row>
    <row r="2" spans="1:31" ht="20.25" customHeight="1" x14ac:dyDescent="0.25">
      <c r="A2" s="387" t="s">
        <v>661</v>
      </c>
      <c r="B2" s="388"/>
      <c r="C2" s="388"/>
      <c r="D2" s="388"/>
      <c r="E2" s="388"/>
      <c r="F2" s="388"/>
      <c r="G2" s="389"/>
    </row>
    <row r="3" spans="1:31" ht="23.1" customHeight="1" x14ac:dyDescent="0.25">
      <c r="A3" s="163" t="s">
        <v>658</v>
      </c>
      <c r="B3" s="71" t="s">
        <v>256</v>
      </c>
      <c r="C3" s="72" t="s">
        <v>217</v>
      </c>
      <c r="D3" s="72" t="s">
        <v>660</v>
      </c>
      <c r="E3" s="144" t="s">
        <v>659</v>
      </c>
      <c r="F3" s="144" t="s">
        <v>663</v>
      </c>
      <c r="G3" s="208" t="s">
        <v>657</v>
      </c>
    </row>
    <row r="4" spans="1:31" ht="23.1" customHeight="1" x14ac:dyDescent="0.25">
      <c r="A4" s="164"/>
      <c r="B4" s="385" t="s">
        <v>1392</v>
      </c>
      <c r="C4" s="385"/>
      <c r="D4" s="385"/>
      <c r="E4" s="385"/>
      <c r="F4" s="385"/>
      <c r="G4" s="386"/>
    </row>
    <row r="5" spans="1:31" x14ac:dyDescent="0.25">
      <c r="A5" s="165"/>
      <c r="B5" s="41" t="s">
        <v>319</v>
      </c>
      <c r="C5" s="40" t="s">
        <v>52</v>
      </c>
      <c r="D5" s="41" t="s">
        <v>1414</v>
      </c>
      <c r="E5" s="42">
        <f>I5</f>
        <v>45.5</v>
      </c>
      <c r="F5" s="42">
        <f>A5*E5</f>
        <v>0</v>
      </c>
      <c r="G5" s="209" t="s">
        <v>621</v>
      </c>
      <c r="I5" s="260">
        <v>45.5</v>
      </c>
    </row>
    <row r="6" spans="1:31" x14ac:dyDescent="0.25">
      <c r="A6" s="165"/>
      <c r="B6" s="39" t="s">
        <v>1441</v>
      </c>
      <c r="C6" s="40" t="s">
        <v>1440</v>
      </c>
      <c r="D6" s="41" t="s">
        <v>1414</v>
      </c>
      <c r="E6" s="42">
        <f t="shared" ref="E6:E9" si="0">I6</f>
        <v>39.700000000000003</v>
      </c>
      <c r="F6" s="38">
        <f>A6*E6</f>
        <v>0</v>
      </c>
      <c r="G6" s="209" t="s">
        <v>621</v>
      </c>
      <c r="I6" s="260">
        <v>39.700000000000003</v>
      </c>
    </row>
    <row r="7" spans="1:31" x14ac:dyDescent="0.25">
      <c r="A7" s="165"/>
      <c r="B7" s="39" t="s">
        <v>1803</v>
      </c>
      <c r="C7" s="40" t="s">
        <v>426</v>
      </c>
      <c r="D7" s="41" t="s">
        <v>1414</v>
      </c>
      <c r="E7" s="42">
        <f t="shared" si="0"/>
        <v>31.9</v>
      </c>
      <c r="F7" s="38">
        <f>A7*E7</f>
        <v>0</v>
      </c>
      <c r="G7" s="209" t="s">
        <v>621</v>
      </c>
      <c r="I7" s="260">
        <v>31.9</v>
      </c>
    </row>
    <row r="8" spans="1:31" x14ac:dyDescent="0.25">
      <c r="A8" s="167"/>
      <c r="B8" s="128" t="s">
        <v>677</v>
      </c>
      <c r="C8" s="129" t="s">
        <v>281</v>
      </c>
      <c r="D8" s="130" t="s">
        <v>1414</v>
      </c>
      <c r="E8" s="42">
        <f t="shared" si="0"/>
        <v>28.8</v>
      </c>
      <c r="F8" s="126">
        <f>A8*E8</f>
        <v>0</v>
      </c>
      <c r="G8" s="210" t="s">
        <v>621</v>
      </c>
      <c r="I8" s="260">
        <v>28.8</v>
      </c>
    </row>
    <row r="9" spans="1:31" x14ac:dyDescent="0.25">
      <c r="A9" s="166"/>
      <c r="B9" s="193" t="s">
        <v>1500</v>
      </c>
      <c r="C9" s="196" t="s">
        <v>1499</v>
      </c>
      <c r="D9" s="197" t="s">
        <v>8</v>
      </c>
      <c r="E9" s="42">
        <f t="shared" si="0"/>
        <v>1.7</v>
      </c>
      <c r="F9" s="127">
        <f>A9*E9</f>
        <v>0</v>
      </c>
      <c r="G9" s="211" t="s">
        <v>621</v>
      </c>
      <c r="I9" s="260">
        <v>1.7</v>
      </c>
    </row>
    <row r="10" spans="1:31" ht="23.1" customHeight="1" x14ac:dyDescent="0.25">
      <c r="A10" s="164"/>
      <c r="B10" s="385" t="s">
        <v>1393</v>
      </c>
      <c r="C10" s="385"/>
      <c r="D10" s="385"/>
      <c r="E10" s="385"/>
      <c r="F10" s="385"/>
      <c r="G10" s="386"/>
      <c r="I10" s="260"/>
    </row>
    <row r="11" spans="1:31" x14ac:dyDescent="0.25">
      <c r="A11" s="165"/>
      <c r="B11" s="39" t="s">
        <v>328</v>
      </c>
      <c r="C11" s="40" t="s">
        <v>181</v>
      </c>
      <c r="D11" s="41" t="s">
        <v>1414</v>
      </c>
      <c r="E11" s="42">
        <f>I11</f>
        <v>45.5</v>
      </c>
      <c r="F11" s="42">
        <f t="shared" ref="F11:F18" si="1">A11*E11</f>
        <v>0</v>
      </c>
      <c r="G11" s="209" t="s">
        <v>621</v>
      </c>
      <c r="I11" s="260">
        <v>45.5</v>
      </c>
    </row>
    <row r="12" spans="1:31" x14ac:dyDescent="0.25">
      <c r="A12" s="165"/>
      <c r="B12" s="39" t="s">
        <v>1443</v>
      </c>
      <c r="C12" s="40" t="s">
        <v>1442</v>
      </c>
      <c r="D12" s="41" t="s">
        <v>1414</v>
      </c>
      <c r="E12" s="42">
        <f t="shared" ref="E12:E18" si="2">I12</f>
        <v>39.700000000000003</v>
      </c>
      <c r="F12" s="38">
        <f t="shared" si="1"/>
        <v>0</v>
      </c>
      <c r="G12" s="209" t="s">
        <v>621</v>
      </c>
      <c r="I12" s="260">
        <v>39.700000000000003</v>
      </c>
    </row>
    <row r="13" spans="1:31" x14ac:dyDescent="0.25">
      <c r="A13" s="165"/>
      <c r="B13" s="39" t="s">
        <v>1445</v>
      </c>
      <c r="C13" s="40" t="s">
        <v>1444</v>
      </c>
      <c r="D13" s="41" t="s">
        <v>1414</v>
      </c>
      <c r="E13" s="42">
        <f t="shared" si="2"/>
        <v>35</v>
      </c>
      <c r="F13" s="38">
        <f t="shared" si="1"/>
        <v>0</v>
      </c>
      <c r="G13" s="209" t="s">
        <v>621</v>
      </c>
      <c r="I13" s="260">
        <v>35</v>
      </c>
    </row>
    <row r="14" spans="1:31" x14ac:dyDescent="0.25">
      <c r="A14" s="165"/>
      <c r="B14" s="39" t="s">
        <v>1504</v>
      </c>
      <c r="C14" s="40" t="s">
        <v>1503</v>
      </c>
      <c r="D14" s="41" t="s">
        <v>8</v>
      </c>
      <c r="E14" s="42">
        <f t="shared" si="2"/>
        <v>1.7</v>
      </c>
      <c r="F14" s="38">
        <f t="shared" si="1"/>
        <v>0</v>
      </c>
      <c r="G14" s="209" t="s">
        <v>621</v>
      </c>
      <c r="I14" s="260">
        <v>1.7</v>
      </c>
    </row>
    <row r="15" spans="1:31" x14ac:dyDescent="0.25">
      <c r="A15" s="165"/>
      <c r="B15" s="39" t="s">
        <v>313</v>
      </c>
      <c r="C15" s="40" t="s">
        <v>199</v>
      </c>
      <c r="D15" s="41" t="s">
        <v>1414</v>
      </c>
      <c r="E15" s="42">
        <f t="shared" si="2"/>
        <v>31.9</v>
      </c>
      <c r="F15" s="38">
        <f t="shared" si="1"/>
        <v>0</v>
      </c>
      <c r="G15" s="209" t="s">
        <v>621</v>
      </c>
      <c r="I15" s="260">
        <v>31.9</v>
      </c>
    </row>
    <row r="16" spans="1:31" x14ac:dyDescent="0.25">
      <c r="A16" s="165"/>
      <c r="B16" s="39" t="s">
        <v>1502</v>
      </c>
      <c r="C16" s="40" t="s">
        <v>1501</v>
      </c>
      <c r="D16" s="41" t="s">
        <v>8</v>
      </c>
      <c r="E16" s="42">
        <f t="shared" si="2"/>
        <v>1.4</v>
      </c>
      <c r="F16" s="38">
        <f t="shared" si="1"/>
        <v>0</v>
      </c>
      <c r="G16" s="209" t="s">
        <v>621</v>
      </c>
      <c r="I16" s="260">
        <v>1.4</v>
      </c>
    </row>
    <row r="17" spans="1:9" x14ac:dyDescent="0.25">
      <c r="A17" s="165"/>
      <c r="B17" s="39" t="s">
        <v>336</v>
      </c>
      <c r="C17" s="40" t="s">
        <v>183</v>
      </c>
      <c r="D17" s="41" t="s">
        <v>1414</v>
      </c>
      <c r="E17" s="42">
        <f t="shared" si="2"/>
        <v>28.8</v>
      </c>
      <c r="F17" s="38">
        <f t="shared" si="1"/>
        <v>0</v>
      </c>
      <c r="G17" s="209" t="s">
        <v>621</v>
      </c>
      <c r="I17" s="260">
        <v>28.8</v>
      </c>
    </row>
    <row r="18" spans="1:9" x14ac:dyDescent="0.25">
      <c r="A18" s="166"/>
      <c r="B18" s="43" t="s">
        <v>1822</v>
      </c>
      <c r="C18" s="44" t="s">
        <v>533</v>
      </c>
      <c r="D18" s="45" t="s">
        <v>1414</v>
      </c>
      <c r="E18" s="42">
        <f t="shared" si="2"/>
        <v>32.299999999999997</v>
      </c>
      <c r="F18" s="38">
        <f t="shared" si="1"/>
        <v>0</v>
      </c>
      <c r="G18" s="212" t="s">
        <v>621</v>
      </c>
      <c r="I18" s="260">
        <v>32.299999999999997</v>
      </c>
    </row>
    <row r="19" spans="1:9" ht="23.1" customHeight="1" x14ac:dyDescent="0.25">
      <c r="A19" s="164"/>
      <c r="B19" s="385" t="s">
        <v>1394</v>
      </c>
      <c r="C19" s="385"/>
      <c r="D19" s="385"/>
      <c r="E19" s="385"/>
      <c r="F19" s="385"/>
      <c r="G19" s="386"/>
      <c r="I19" s="260"/>
    </row>
    <row r="20" spans="1:9" x14ac:dyDescent="0.25">
      <c r="A20" s="165"/>
      <c r="B20" s="39" t="s">
        <v>326</v>
      </c>
      <c r="C20" s="40" t="s">
        <v>90</v>
      </c>
      <c r="D20" s="41" t="s">
        <v>1414</v>
      </c>
      <c r="E20" s="42">
        <f>I20</f>
        <v>45.5</v>
      </c>
      <c r="F20" s="42">
        <f t="shared" ref="F20:F35" si="3">A20*E20</f>
        <v>0</v>
      </c>
      <c r="G20" s="209" t="s">
        <v>621</v>
      </c>
      <c r="I20" s="260">
        <v>45.5</v>
      </c>
    </row>
    <row r="21" spans="1:9" x14ac:dyDescent="0.25">
      <c r="A21" s="165"/>
      <c r="B21" s="39" t="s">
        <v>310</v>
      </c>
      <c r="C21" s="40" t="s">
        <v>91</v>
      </c>
      <c r="D21" s="41" t="s">
        <v>1414</v>
      </c>
      <c r="E21" s="42">
        <f t="shared" ref="E21:E35" si="4">I21</f>
        <v>31.9</v>
      </c>
      <c r="F21" s="38">
        <f t="shared" si="3"/>
        <v>0</v>
      </c>
      <c r="G21" s="209" t="s">
        <v>621</v>
      </c>
      <c r="I21" s="260">
        <v>31.9</v>
      </c>
    </row>
    <row r="22" spans="1:9" x14ac:dyDescent="0.25">
      <c r="A22" s="165"/>
      <c r="B22" s="39" t="s">
        <v>678</v>
      </c>
      <c r="C22" s="40" t="s">
        <v>92</v>
      </c>
      <c r="D22" s="41" t="s">
        <v>1414</v>
      </c>
      <c r="E22" s="42">
        <f t="shared" si="4"/>
        <v>28.8</v>
      </c>
      <c r="F22" s="38">
        <f t="shared" si="3"/>
        <v>0</v>
      </c>
      <c r="G22" s="209" t="s">
        <v>621</v>
      </c>
      <c r="I22" s="260">
        <v>28.8</v>
      </c>
    </row>
    <row r="23" spans="1:9" x14ac:dyDescent="0.25">
      <c r="A23" s="165"/>
      <c r="B23" s="39" t="s">
        <v>1355</v>
      </c>
      <c r="C23" s="40" t="s">
        <v>1356</v>
      </c>
      <c r="D23" s="41" t="s">
        <v>1414</v>
      </c>
      <c r="E23" s="42">
        <f t="shared" si="4"/>
        <v>35</v>
      </c>
      <c r="F23" s="38">
        <f t="shared" si="3"/>
        <v>0</v>
      </c>
      <c r="G23" s="209" t="s">
        <v>621</v>
      </c>
      <c r="I23" s="260">
        <v>35</v>
      </c>
    </row>
    <row r="24" spans="1:9" x14ac:dyDescent="0.25">
      <c r="A24" s="165"/>
      <c r="B24" s="39" t="s">
        <v>318</v>
      </c>
      <c r="C24" s="40" t="s">
        <v>7</v>
      </c>
      <c r="D24" s="41" t="s">
        <v>1414</v>
      </c>
      <c r="E24" s="42">
        <f t="shared" si="4"/>
        <v>39.700000000000003</v>
      </c>
      <c r="F24" s="38">
        <f t="shared" si="3"/>
        <v>0</v>
      </c>
      <c r="G24" s="209" t="s">
        <v>621</v>
      </c>
      <c r="I24" s="260">
        <v>39.700000000000003</v>
      </c>
    </row>
    <row r="25" spans="1:9" x14ac:dyDescent="0.25">
      <c r="A25" s="165"/>
      <c r="B25" s="39" t="s">
        <v>314</v>
      </c>
      <c r="C25" s="40" t="s">
        <v>20</v>
      </c>
      <c r="D25" s="41" t="s">
        <v>1414</v>
      </c>
      <c r="E25" s="42">
        <f t="shared" si="4"/>
        <v>33</v>
      </c>
      <c r="F25" s="38">
        <f t="shared" si="3"/>
        <v>0</v>
      </c>
      <c r="G25" s="209" t="s">
        <v>621</v>
      </c>
      <c r="I25" s="260">
        <v>33</v>
      </c>
    </row>
    <row r="26" spans="1:9" x14ac:dyDescent="0.25">
      <c r="A26" s="165"/>
      <c r="B26" s="39" t="s">
        <v>679</v>
      </c>
      <c r="C26" s="40" t="s">
        <v>26</v>
      </c>
      <c r="D26" s="41" t="s">
        <v>1414</v>
      </c>
      <c r="E26" s="42">
        <f t="shared" si="4"/>
        <v>28.8</v>
      </c>
      <c r="F26" s="38">
        <f t="shared" si="3"/>
        <v>0</v>
      </c>
      <c r="G26" s="209" t="s">
        <v>621</v>
      </c>
      <c r="I26" s="260">
        <v>28.8</v>
      </c>
    </row>
    <row r="27" spans="1:9" x14ac:dyDescent="0.25">
      <c r="A27" s="165"/>
      <c r="B27" s="39" t="s">
        <v>1506</v>
      </c>
      <c r="C27" s="40" t="s">
        <v>1505</v>
      </c>
      <c r="D27" s="41" t="s">
        <v>8</v>
      </c>
      <c r="E27" s="42">
        <f t="shared" si="4"/>
        <v>1.4</v>
      </c>
      <c r="F27" s="38">
        <f t="shared" si="3"/>
        <v>0</v>
      </c>
      <c r="G27" s="209" t="s">
        <v>621</v>
      </c>
      <c r="I27" s="260">
        <v>1.4</v>
      </c>
    </row>
    <row r="28" spans="1:9" x14ac:dyDescent="0.25">
      <c r="A28" s="165"/>
      <c r="B28" s="39" t="s">
        <v>1508</v>
      </c>
      <c r="C28" s="40" t="s">
        <v>1507</v>
      </c>
      <c r="D28" s="41" t="s">
        <v>8</v>
      </c>
      <c r="E28" s="42">
        <f t="shared" si="4"/>
        <v>1.45</v>
      </c>
      <c r="F28" s="38">
        <f t="shared" si="3"/>
        <v>0</v>
      </c>
      <c r="G28" s="209" t="s">
        <v>621</v>
      </c>
      <c r="I28" s="260">
        <v>1.45</v>
      </c>
    </row>
    <row r="29" spans="1:9" x14ac:dyDescent="0.25">
      <c r="A29" s="165"/>
      <c r="B29" s="39" t="s">
        <v>1510</v>
      </c>
      <c r="C29" s="40" t="s">
        <v>1509</v>
      </c>
      <c r="D29" s="41" t="s">
        <v>8</v>
      </c>
      <c r="E29" s="42">
        <f t="shared" si="4"/>
        <v>1.7</v>
      </c>
      <c r="F29" s="38">
        <f t="shared" si="3"/>
        <v>0</v>
      </c>
      <c r="G29" s="209" t="s">
        <v>621</v>
      </c>
      <c r="I29" s="260">
        <v>1.7</v>
      </c>
    </row>
    <row r="30" spans="1:9" x14ac:dyDescent="0.25">
      <c r="A30" s="165"/>
      <c r="B30" s="39" t="s">
        <v>334</v>
      </c>
      <c r="C30" s="40" t="s">
        <v>117</v>
      </c>
      <c r="D30" s="41" t="s">
        <v>1414</v>
      </c>
      <c r="E30" s="42">
        <f t="shared" si="4"/>
        <v>32.299999999999997</v>
      </c>
      <c r="F30" s="38">
        <f t="shared" si="3"/>
        <v>0</v>
      </c>
      <c r="G30" s="209" t="s">
        <v>621</v>
      </c>
      <c r="I30" s="260">
        <v>32.299999999999997</v>
      </c>
    </row>
    <row r="31" spans="1:9" x14ac:dyDescent="0.25">
      <c r="A31" s="165"/>
      <c r="B31" s="68" t="s">
        <v>427</v>
      </c>
      <c r="C31" s="116" t="s">
        <v>428</v>
      </c>
      <c r="D31" s="41" t="s">
        <v>1414</v>
      </c>
      <c r="E31" s="42">
        <f t="shared" si="4"/>
        <v>32.299999999999997</v>
      </c>
      <c r="F31" s="38">
        <f t="shared" si="3"/>
        <v>0</v>
      </c>
      <c r="G31" s="209" t="s">
        <v>621</v>
      </c>
      <c r="I31" s="260">
        <v>32.299999999999997</v>
      </c>
    </row>
    <row r="32" spans="1:9" x14ac:dyDescent="0.25">
      <c r="A32" s="165"/>
      <c r="B32" s="39" t="s">
        <v>332</v>
      </c>
      <c r="C32" s="40" t="s">
        <v>113</v>
      </c>
      <c r="D32" s="41" t="s">
        <v>1414</v>
      </c>
      <c r="E32" s="42">
        <f t="shared" si="4"/>
        <v>35.5</v>
      </c>
      <c r="F32" s="38">
        <f t="shared" si="3"/>
        <v>0</v>
      </c>
      <c r="G32" s="209" t="s">
        <v>621</v>
      </c>
      <c r="I32" s="260">
        <v>35.5</v>
      </c>
    </row>
    <row r="33" spans="1:9" x14ac:dyDescent="0.25">
      <c r="A33" s="165"/>
      <c r="B33" s="39" t="s">
        <v>331</v>
      </c>
      <c r="C33" s="40" t="s">
        <v>114</v>
      </c>
      <c r="D33" s="41" t="s">
        <v>1414</v>
      </c>
      <c r="E33" s="42">
        <f t="shared" si="4"/>
        <v>35.5</v>
      </c>
      <c r="F33" s="38">
        <f t="shared" si="3"/>
        <v>0</v>
      </c>
      <c r="G33" s="209" t="s">
        <v>621</v>
      </c>
      <c r="I33" s="260">
        <v>35.5</v>
      </c>
    </row>
    <row r="34" spans="1:9" x14ac:dyDescent="0.25">
      <c r="A34" s="165"/>
      <c r="B34" s="39" t="s">
        <v>339</v>
      </c>
      <c r="C34" s="40" t="s">
        <v>27</v>
      </c>
      <c r="D34" s="41" t="s">
        <v>1414</v>
      </c>
      <c r="E34" s="42">
        <f t="shared" si="4"/>
        <v>32.299999999999997</v>
      </c>
      <c r="F34" s="38">
        <f t="shared" si="3"/>
        <v>0</v>
      </c>
      <c r="G34" s="209" t="s">
        <v>621</v>
      </c>
      <c r="I34" s="260">
        <v>32.299999999999997</v>
      </c>
    </row>
    <row r="35" spans="1:9" x14ac:dyDescent="0.25">
      <c r="A35" s="166"/>
      <c r="B35" s="43" t="s">
        <v>337</v>
      </c>
      <c r="C35" s="44" t="s">
        <v>83</v>
      </c>
      <c r="D35" s="45" t="s">
        <v>1414</v>
      </c>
      <c r="E35" s="42">
        <f t="shared" si="4"/>
        <v>23</v>
      </c>
      <c r="F35" s="38">
        <f t="shared" si="3"/>
        <v>0</v>
      </c>
      <c r="G35" s="212" t="s">
        <v>621</v>
      </c>
      <c r="I35" s="260">
        <v>23</v>
      </c>
    </row>
    <row r="36" spans="1:9" ht="23.1" customHeight="1" x14ac:dyDescent="0.25">
      <c r="A36" s="164"/>
      <c r="B36" s="385" t="s">
        <v>1395</v>
      </c>
      <c r="C36" s="385"/>
      <c r="D36" s="385"/>
      <c r="E36" s="385"/>
      <c r="F36" s="385"/>
      <c r="G36" s="386"/>
      <c r="I36" s="260"/>
    </row>
    <row r="37" spans="1:9" x14ac:dyDescent="0.25">
      <c r="A37" s="165"/>
      <c r="B37" s="39" t="s">
        <v>325</v>
      </c>
      <c r="C37" s="40" t="s">
        <v>208</v>
      </c>
      <c r="D37" s="41" t="s">
        <v>1414</v>
      </c>
      <c r="E37" s="42">
        <f>I37</f>
        <v>45.5</v>
      </c>
      <c r="F37" s="42">
        <f>A37*E37</f>
        <v>0</v>
      </c>
      <c r="G37" s="209" t="s">
        <v>621</v>
      </c>
      <c r="I37" s="260">
        <v>45.5</v>
      </c>
    </row>
    <row r="38" spans="1:9" x14ac:dyDescent="0.25">
      <c r="A38" s="165"/>
      <c r="B38" s="39" t="s">
        <v>309</v>
      </c>
      <c r="C38" s="40" t="s">
        <v>278</v>
      </c>
      <c r="D38" s="41" t="s">
        <v>1414</v>
      </c>
      <c r="E38" s="42">
        <f t="shared" ref="E38:E41" si="5">I38</f>
        <v>31.9</v>
      </c>
      <c r="F38" s="38">
        <f>A38*E38</f>
        <v>0</v>
      </c>
      <c r="G38" s="209" t="s">
        <v>621</v>
      </c>
      <c r="I38" s="260">
        <v>31.9</v>
      </c>
    </row>
    <row r="39" spans="1:9" x14ac:dyDescent="0.25">
      <c r="A39" s="165"/>
      <c r="B39" s="39" t="s">
        <v>680</v>
      </c>
      <c r="C39" s="40" t="s">
        <v>429</v>
      </c>
      <c r="D39" s="41" t="s">
        <v>1414</v>
      </c>
      <c r="E39" s="42">
        <f t="shared" si="5"/>
        <v>28.8</v>
      </c>
      <c r="F39" s="38">
        <f>A39*E39</f>
        <v>0</v>
      </c>
      <c r="G39" s="209" t="s">
        <v>621</v>
      </c>
      <c r="I39" s="260">
        <v>28.8</v>
      </c>
    </row>
    <row r="40" spans="1:9" x14ac:dyDescent="0.25">
      <c r="A40" s="165"/>
      <c r="B40" s="39" t="s">
        <v>338</v>
      </c>
      <c r="C40" s="40" t="s">
        <v>19</v>
      </c>
      <c r="D40" s="41" t="s">
        <v>1414</v>
      </c>
      <c r="E40" s="42">
        <f t="shared" si="5"/>
        <v>32.299999999999997</v>
      </c>
      <c r="F40" s="38">
        <f>A40*E40</f>
        <v>0</v>
      </c>
      <c r="G40" s="209" t="s">
        <v>621</v>
      </c>
      <c r="I40" s="260">
        <v>32.299999999999997</v>
      </c>
    </row>
    <row r="41" spans="1:9" x14ac:dyDescent="0.25">
      <c r="A41" s="166"/>
      <c r="B41" s="43" t="s">
        <v>330</v>
      </c>
      <c r="C41" s="44" t="s">
        <v>25</v>
      </c>
      <c r="D41" s="45" t="s">
        <v>1414</v>
      </c>
      <c r="E41" s="42">
        <f t="shared" si="5"/>
        <v>21.3</v>
      </c>
      <c r="F41" s="38">
        <f>A41*E41</f>
        <v>0</v>
      </c>
      <c r="G41" s="212" t="s">
        <v>621</v>
      </c>
      <c r="I41" s="260">
        <v>21.3</v>
      </c>
    </row>
    <row r="42" spans="1:9" ht="23.1" customHeight="1" x14ac:dyDescent="0.25">
      <c r="A42" s="164"/>
      <c r="B42" s="385" t="s">
        <v>1396</v>
      </c>
      <c r="C42" s="385"/>
      <c r="D42" s="385"/>
      <c r="E42" s="385"/>
      <c r="F42" s="385"/>
      <c r="G42" s="386"/>
      <c r="I42" s="260"/>
    </row>
    <row r="43" spans="1:9" x14ac:dyDescent="0.25">
      <c r="A43" s="165"/>
      <c r="B43" s="39" t="s">
        <v>324</v>
      </c>
      <c r="C43" s="40" t="s">
        <v>180</v>
      </c>
      <c r="D43" s="41" t="s">
        <v>1414</v>
      </c>
      <c r="E43" s="42">
        <f>I43</f>
        <v>45.5</v>
      </c>
      <c r="F43" s="42">
        <f t="shared" ref="F43:F54" si="6">A43*E43</f>
        <v>0</v>
      </c>
      <c r="G43" s="209" t="s">
        <v>621</v>
      </c>
      <c r="I43" s="260">
        <v>45.5</v>
      </c>
    </row>
    <row r="44" spans="1:9" x14ac:dyDescent="0.25">
      <c r="A44" s="165"/>
      <c r="B44" s="39" t="s">
        <v>308</v>
      </c>
      <c r="C44" s="40" t="s">
        <v>279</v>
      </c>
      <c r="D44" s="41" t="s">
        <v>1414</v>
      </c>
      <c r="E44" s="42">
        <f t="shared" ref="E44:E54" si="7">I44</f>
        <v>31.9</v>
      </c>
      <c r="F44" s="38">
        <f t="shared" si="6"/>
        <v>0</v>
      </c>
      <c r="G44" s="209" t="s">
        <v>621</v>
      </c>
      <c r="I44" s="260">
        <v>31.9</v>
      </c>
    </row>
    <row r="45" spans="1:9" x14ac:dyDescent="0.25">
      <c r="A45" s="165"/>
      <c r="B45" s="39" t="s">
        <v>317</v>
      </c>
      <c r="C45" s="40" t="s">
        <v>209</v>
      </c>
      <c r="D45" s="41" t="s">
        <v>1414</v>
      </c>
      <c r="E45" s="42">
        <f t="shared" si="7"/>
        <v>39.700000000000003</v>
      </c>
      <c r="F45" s="38">
        <f t="shared" ref="F45" si="8">A45*E45</f>
        <v>0</v>
      </c>
      <c r="G45" s="209" t="s">
        <v>621</v>
      </c>
      <c r="I45" s="260">
        <v>39.700000000000003</v>
      </c>
    </row>
    <row r="46" spans="1:9" x14ac:dyDescent="0.25">
      <c r="A46" s="165"/>
      <c r="B46" s="39" t="s">
        <v>1447</v>
      </c>
      <c r="C46" s="40" t="s">
        <v>1446</v>
      </c>
      <c r="D46" s="41" t="s">
        <v>1414</v>
      </c>
      <c r="E46" s="42">
        <f t="shared" si="7"/>
        <v>35</v>
      </c>
      <c r="F46" s="38">
        <f t="shared" ref="F46" si="9">A46*E46</f>
        <v>0</v>
      </c>
      <c r="G46" s="209" t="s">
        <v>621</v>
      </c>
      <c r="I46" s="260">
        <v>35</v>
      </c>
    </row>
    <row r="47" spans="1:9" x14ac:dyDescent="0.25">
      <c r="A47" s="165"/>
      <c r="B47" s="39" t="s">
        <v>1357</v>
      </c>
      <c r="C47" s="40" t="s">
        <v>1358</v>
      </c>
      <c r="D47" s="41" t="s">
        <v>1414</v>
      </c>
      <c r="E47" s="42">
        <f t="shared" si="7"/>
        <v>32.299999999999997</v>
      </c>
      <c r="F47" s="42">
        <f>A47*E47</f>
        <v>0</v>
      </c>
      <c r="G47" s="209" t="s">
        <v>621</v>
      </c>
      <c r="I47" s="260">
        <v>32.299999999999997</v>
      </c>
    </row>
    <row r="48" spans="1:9" x14ac:dyDescent="0.25">
      <c r="A48" s="165"/>
      <c r="B48" s="39" t="s">
        <v>1512</v>
      </c>
      <c r="C48" s="40" t="s">
        <v>1511</v>
      </c>
      <c r="D48" s="41" t="s">
        <v>8</v>
      </c>
      <c r="E48" s="42">
        <f t="shared" si="7"/>
        <v>1.4</v>
      </c>
      <c r="F48" s="38">
        <f t="shared" si="6"/>
        <v>0</v>
      </c>
      <c r="G48" s="209" t="s">
        <v>621</v>
      </c>
      <c r="I48" s="260">
        <v>1.4</v>
      </c>
    </row>
    <row r="49" spans="1:9" x14ac:dyDescent="0.25">
      <c r="A49" s="165"/>
      <c r="B49" s="39" t="s">
        <v>1514</v>
      </c>
      <c r="C49" s="40" t="s">
        <v>1513</v>
      </c>
      <c r="D49" s="41" t="s">
        <v>8</v>
      </c>
      <c r="E49" s="42">
        <f t="shared" si="7"/>
        <v>1.45</v>
      </c>
      <c r="F49" s="38">
        <f t="shared" si="6"/>
        <v>0</v>
      </c>
      <c r="G49" s="209" t="s">
        <v>621</v>
      </c>
      <c r="I49" s="260">
        <v>1.45</v>
      </c>
    </row>
    <row r="50" spans="1:9" x14ac:dyDescent="0.25">
      <c r="A50" s="165"/>
      <c r="B50" s="39" t="s">
        <v>1516</v>
      </c>
      <c r="C50" s="40" t="s">
        <v>1515</v>
      </c>
      <c r="D50" s="41" t="s">
        <v>8</v>
      </c>
      <c r="E50" s="42">
        <f t="shared" si="7"/>
        <v>1.7</v>
      </c>
      <c r="F50" s="38">
        <f t="shared" si="6"/>
        <v>0</v>
      </c>
      <c r="G50" s="209" t="s">
        <v>621</v>
      </c>
      <c r="I50" s="260">
        <v>1.7</v>
      </c>
    </row>
    <row r="51" spans="1:9" x14ac:dyDescent="0.25">
      <c r="A51" s="165"/>
      <c r="B51" s="39" t="s">
        <v>681</v>
      </c>
      <c r="C51" s="40" t="s">
        <v>182</v>
      </c>
      <c r="D51" s="41" t="s">
        <v>1414</v>
      </c>
      <c r="E51" s="42">
        <f t="shared" si="7"/>
        <v>28.8</v>
      </c>
      <c r="F51" s="38">
        <f t="shared" ref="F51" si="10">A51*E51</f>
        <v>0</v>
      </c>
      <c r="G51" s="209" t="s">
        <v>621</v>
      </c>
      <c r="I51" s="260">
        <v>28.8</v>
      </c>
    </row>
    <row r="52" spans="1:9" x14ac:dyDescent="0.25">
      <c r="A52" s="165"/>
      <c r="B52" s="39" t="s">
        <v>682</v>
      </c>
      <c r="C52" s="40" t="s">
        <v>184</v>
      </c>
      <c r="D52" s="41" t="s">
        <v>1414</v>
      </c>
      <c r="E52" s="42">
        <f t="shared" si="7"/>
        <v>25.8</v>
      </c>
      <c r="F52" s="38">
        <f t="shared" si="6"/>
        <v>0</v>
      </c>
      <c r="G52" s="209" t="s">
        <v>621</v>
      </c>
      <c r="I52" s="260">
        <v>25.8</v>
      </c>
    </row>
    <row r="53" spans="1:9" x14ac:dyDescent="0.25">
      <c r="A53" s="167"/>
      <c r="B53" s="128" t="s">
        <v>333</v>
      </c>
      <c r="C53" s="129" t="s">
        <v>213</v>
      </c>
      <c r="D53" s="130" t="s">
        <v>1414</v>
      </c>
      <c r="E53" s="42">
        <f t="shared" si="7"/>
        <v>32.299999999999997</v>
      </c>
      <c r="F53" s="126">
        <f t="shared" si="6"/>
        <v>0</v>
      </c>
      <c r="G53" s="210" t="s">
        <v>621</v>
      </c>
      <c r="I53" s="260">
        <v>32.299999999999997</v>
      </c>
    </row>
    <row r="54" spans="1:9" x14ac:dyDescent="0.25">
      <c r="A54" s="166"/>
      <c r="B54" s="193" t="s">
        <v>1435</v>
      </c>
      <c r="C54" s="196" t="s">
        <v>1436</v>
      </c>
      <c r="D54" s="197" t="s">
        <v>1414</v>
      </c>
      <c r="E54" s="42">
        <f t="shared" si="7"/>
        <v>21.4</v>
      </c>
      <c r="F54" s="38">
        <f t="shared" si="6"/>
        <v>0</v>
      </c>
      <c r="G54" s="211" t="s">
        <v>621</v>
      </c>
      <c r="I54" s="260">
        <v>21.4</v>
      </c>
    </row>
    <row r="55" spans="1:9" ht="23.1" customHeight="1" x14ac:dyDescent="0.25">
      <c r="A55" s="164"/>
      <c r="B55" s="385" t="s">
        <v>1397</v>
      </c>
      <c r="C55" s="385"/>
      <c r="D55" s="385"/>
      <c r="E55" s="385"/>
      <c r="F55" s="385"/>
      <c r="G55" s="386"/>
      <c r="I55" s="260"/>
    </row>
    <row r="56" spans="1:9" x14ac:dyDescent="0.25">
      <c r="A56" s="165"/>
      <c r="B56" s="39" t="s">
        <v>323</v>
      </c>
      <c r="C56" s="40" t="s">
        <v>280</v>
      </c>
      <c r="D56" s="41" t="s">
        <v>1414</v>
      </c>
      <c r="E56" s="42">
        <f>I56</f>
        <v>45.5</v>
      </c>
      <c r="F56" s="42">
        <f>A56*E56</f>
        <v>0</v>
      </c>
      <c r="G56" s="209" t="s">
        <v>621</v>
      </c>
      <c r="I56" s="260">
        <v>45.5</v>
      </c>
    </row>
    <row r="57" spans="1:9" x14ac:dyDescent="0.25">
      <c r="A57" s="165"/>
      <c r="B57" s="39" t="s">
        <v>430</v>
      </c>
      <c r="C57" s="40" t="s">
        <v>431</v>
      </c>
      <c r="D57" s="41" t="s">
        <v>1414</v>
      </c>
      <c r="E57" s="42">
        <f t="shared" ref="E57:E59" si="11">I57</f>
        <v>31.9</v>
      </c>
      <c r="F57" s="38">
        <f>A57*E57</f>
        <v>0</v>
      </c>
      <c r="G57" s="209" t="s">
        <v>621</v>
      </c>
      <c r="I57" s="260">
        <v>31.9</v>
      </c>
    </row>
    <row r="58" spans="1:9" x14ac:dyDescent="0.25">
      <c r="A58" s="167"/>
      <c r="B58" s="39" t="s">
        <v>1449</v>
      </c>
      <c r="C58" s="40" t="s">
        <v>1448</v>
      </c>
      <c r="D58" s="41" t="s">
        <v>1414</v>
      </c>
      <c r="E58" s="42">
        <f t="shared" si="11"/>
        <v>39.700000000000003</v>
      </c>
      <c r="F58" s="38">
        <f>A58*E58</f>
        <v>0</v>
      </c>
      <c r="G58" s="209" t="s">
        <v>621</v>
      </c>
      <c r="I58" s="260">
        <v>39.700000000000003</v>
      </c>
    </row>
    <row r="59" spans="1:9" x14ac:dyDescent="0.25">
      <c r="A59" s="166"/>
      <c r="B59" s="43" t="s">
        <v>683</v>
      </c>
      <c r="C59" s="44" t="s">
        <v>432</v>
      </c>
      <c r="D59" s="45" t="s">
        <v>1414</v>
      </c>
      <c r="E59" s="42">
        <f t="shared" si="11"/>
        <v>28.8</v>
      </c>
      <c r="F59" s="38">
        <f>A59*E59</f>
        <v>0</v>
      </c>
      <c r="G59" s="212" t="s">
        <v>621</v>
      </c>
      <c r="I59" s="260">
        <v>28.8</v>
      </c>
    </row>
    <row r="60" spans="1:9" ht="23.1" customHeight="1" x14ac:dyDescent="0.25">
      <c r="A60" s="164"/>
      <c r="B60" s="385" t="s">
        <v>1400</v>
      </c>
      <c r="C60" s="385"/>
      <c r="D60" s="385"/>
      <c r="E60" s="385"/>
      <c r="F60" s="385"/>
      <c r="G60" s="386"/>
      <c r="I60" s="260"/>
    </row>
    <row r="61" spans="1:9" x14ac:dyDescent="0.25">
      <c r="A61" s="165"/>
      <c r="B61" s="39" t="s">
        <v>433</v>
      </c>
      <c r="C61" s="40" t="s">
        <v>434</v>
      </c>
      <c r="D61" s="41" t="s">
        <v>1414</v>
      </c>
      <c r="E61" s="42">
        <f>I61</f>
        <v>45.5</v>
      </c>
      <c r="F61" s="42">
        <f>A61*E61</f>
        <v>0</v>
      </c>
      <c r="G61" s="209" t="s">
        <v>621</v>
      </c>
      <c r="I61" s="260">
        <v>45.5</v>
      </c>
    </row>
    <row r="62" spans="1:9" x14ac:dyDescent="0.25">
      <c r="A62" s="165"/>
      <c r="B62" s="39" t="s">
        <v>307</v>
      </c>
      <c r="C62" s="40" t="s">
        <v>17</v>
      </c>
      <c r="D62" s="41" t="s">
        <v>1414</v>
      </c>
      <c r="E62" s="42">
        <f t="shared" ref="E62:E63" si="12">I62</f>
        <v>31.9</v>
      </c>
      <c r="F62" s="38">
        <f>A62*E62</f>
        <v>0</v>
      </c>
      <c r="G62" s="209" t="s">
        <v>621</v>
      </c>
      <c r="I62" s="260">
        <v>31.9</v>
      </c>
    </row>
    <row r="63" spans="1:9" x14ac:dyDescent="0.25">
      <c r="A63" s="166"/>
      <c r="B63" s="43" t="s">
        <v>684</v>
      </c>
      <c r="C63" s="44" t="s">
        <v>18</v>
      </c>
      <c r="D63" s="45" t="s">
        <v>1414</v>
      </c>
      <c r="E63" s="42">
        <f t="shared" si="12"/>
        <v>28.8</v>
      </c>
      <c r="F63" s="38">
        <f>A63*E63</f>
        <v>0</v>
      </c>
      <c r="G63" s="212" t="s">
        <v>621</v>
      </c>
      <c r="I63" s="260">
        <v>28.8</v>
      </c>
    </row>
    <row r="64" spans="1:9" ht="23.1" customHeight="1" x14ac:dyDescent="0.25">
      <c r="A64" s="164"/>
      <c r="B64" s="385" t="s">
        <v>1399</v>
      </c>
      <c r="C64" s="385"/>
      <c r="D64" s="385"/>
      <c r="E64" s="385"/>
      <c r="F64" s="385"/>
      <c r="G64" s="386"/>
      <c r="I64" s="260"/>
    </row>
    <row r="65" spans="1:9" x14ac:dyDescent="0.25">
      <c r="A65" s="165"/>
      <c r="B65" s="39" t="s">
        <v>321</v>
      </c>
      <c r="C65" s="40" t="s">
        <v>89</v>
      </c>
      <c r="D65" s="41" t="s">
        <v>1414</v>
      </c>
      <c r="E65" s="42">
        <f>I65</f>
        <v>54.7</v>
      </c>
      <c r="F65" s="42">
        <f>A65*E65</f>
        <v>0</v>
      </c>
      <c r="G65" s="209" t="s">
        <v>621</v>
      </c>
      <c r="I65" s="260">
        <v>54.7</v>
      </c>
    </row>
    <row r="66" spans="1:9" x14ac:dyDescent="0.25">
      <c r="A66" s="165"/>
      <c r="B66" s="39" t="s">
        <v>435</v>
      </c>
      <c r="C66" s="40" t="s">
        <v>436</v>
      </c>
      <c r="D66" s="41" t="s">
        <v>1414</v>
      </c>
      <c r="E66" s="42">
        <f t="shared" ref="E66:E67" si="13">I66</f>
        <v>38.200000000000003</v>
      </c>
      <c r="F66" s="38">
        <f>A66*E66</f>
        <v>0</v>
      </c>
      <c r="G66" s="209" t="s">
        <v>621</v>
      </c>
      <c r="I66" s="260">
        <v>38.200000000000003</v>
      </c>
    </row>
    <row r="67" spans="1:9" x14ac:dyDescent="0.25">
      <c r="A67" s="166"/>
      <c r="B67" s="43" t="s">
        <v>685</v>
      </c>
      <c r="C67" s="44" t="s">
        <v>93</v>
      </c>
      <c r="D67" s="45" t="s">
        <v>1414</v>
      </c>
      <c r="E67" s="42">
        <f t="shared" si="13"/>
        <v>28.8</v>
      </c>
      <c r="F67" s="38">
        <f>A67*E67</f>
        <v>0</v>
      </c>
      <c r="G67" s="212" t="s">
        <v>621</v>
      </c>
      <c r="I67" s="260">
        <v>28.8</v>
      </c>
    </row>
    <row r="68" spans="1:9" ht="23.1" customHeight="1" x14ac:dyDescent="0.25">
      <c r="A68" s="164"/>
      <c r="B68" s="385" t="s">
        <v>1398</v>
      </c>
      <c r="C68" s="385"/>
      <c r="D68" s="385"/>
      <c r="E68" s="385"/>
      <c r="F68" s="385"/>
      <c r="G68" s="386"/>
      <c r="I68" s="260"/>
    </row>
    <row r="69" spans="1:9" x14ac:dyDescent="0.25">
      <c r="A69" s="165"/>
      <c r="B69" s="39" t="s">
        <v>322</v>
      </c>
      <c r="C69" s="40" t="s">
        <v>274</v>
      </c>
      <c r="D69" s="41" t="s">
        <v>1414</v>
      </c>
      <c r="E69" s="42">
        <f>I69</f>
        <v>45.5</v>
      </c>
      <c r="F69" s="42">
        <f>A69*E69</f>
        <v>0</v>
      </c>
      <c r="G69" s="209" t="s">
        <v>621</v>
      </c>
      <c r="I69" s="260">
        <v>45.5</v>
      </c>
    </row>
    <row r="70" spans="1:9" x14ac:dyDescent="0.25">
      <c r="A70" s="165"/>
      <c r="B70" s="39" t="s">
        <v>1804</v>
      </c>
      <c r="C70" s="40" t="s">
        <v>437</v>
      </c>
      <c r="D70" s="41" t="s">
        <v>1414</v>
      </c>
      <c r="E70" s="42">
        <f t="shared" ref="E70:E72" si="14">I70</f>
        <v>31.9</v>
      </c>
      <c r="F70" s="38">
        <f>A70*E70</f>
        <v>0</v>
      </c>
      <c r="G70" s="209" t="s">
        <v>621</v>
      </c>
      <c r="I70" s="260">
        <v>31.9</v>
      </c>
    </row>
    <row r="71" spans="1:9" x14ac:dyDescent="0.25">
      <c r="A71" s="165"/>
      <c r="B71" s="39" t="s">
        <v>686</v>
      </c>
      <c r="C71" s="40" t="s">
        <v>438</v>
      </c>
      <c r="D71" s="41" t="s">
        <v>1414</v>
      </c>
      <c r="E71" s="42">
        <f t="shared" si="14"/>
        <v>28.8</v>
      </c>
      <c r="F71" s="38">
        <f>A71*E71</f>
        <v>0</v>
      </c>
      <c r="G71" s="209" t="s">
        <v>621</v>
      </c>
      <c r="I71" s="260">
        <v>28.8</v>
      </c>
    </row>
    <row r="72" spans="1:9" x14ac:dyDescent="0.25">
      <c r="A72" s="166"/>
      <c r="B72" s="43" t="s">
        <v>687</v>
      </c>
      <c r="C72" s="44" t="s">
        <v>216</v>
      </c>
      <c r="D72" s="45" t="s">
        <v>1414</v>
      </c>
      <c r="E72" s="42">
        <f t="shared" si="14"/>
        <v>25.8</v>
      </c>
      <c r="F72" s="38">
        <f>A72*E72</f>
        <v>0</v>
      </c>
      <c r="G72" s="212" t="s">
        <v>621</v>
      </c>
      <c r="I72" s="260">
        <v>25.8</v>
      </c>
    </row>
    <row r="73" spans="1:9" ht="23.1" customHeight="1" x14ac:dyDescent="0.25">
      <c r="A73" s="164"/>
      <c r="B73" s="385" t="s">
        <v>1401</v>
      </c>
      <c r="C73" s="385"/>
      <c r="D73" s="385"/>
      <c r="E73" s="385"/>
      <c r="F73" s="385"/>
      <c r="G73" s="386"/>
      <c r="I73" s="260"/>
    </row>
    <row r="74" spans="1:9" x14ac:dyDescent="0.25">
      <c r="A74" s="165"/>
      <c r="B74" s="39" t="s">
        <v>439</v>
      </c>
      <c r="C74" s="40" t="s">
        <v>440</v>
      </c>
      <c r="D74" s="41" t="s">
        <v>1414</v>
      </c>
      <c r="E74" s="42">
        <f>I74</f>
        <v>45.8</v>
      </c>
      <c r="F74" s="42">
        <f>A74*E74</f>
        <v>0</v>
      </c>
      <c r="G74" s="209" t="s">
        <v>621</v>
      </c>
      <c r="I74" s="260">
        <v>45.8</v>
      </c>
    </row>
    <row r="75" spans="1:9" ht="23.1" customHeight="1" x14ac:dyDescent="0.25">
      <c r="A75" s="164"/>
      <c r="B75" s="385" t="s">
        <v>1402</v>
      </c>
      <c r="C75" s="385"/>
      <c r="D75" s="385"/>
      <c r="E75" s="385"/>
      <c r="F75" s="385"/>
      <c r="G75" s="386"/>
      <c r="I75" s="260"/>
    </row>
    <row r="76" spans="1:9" x14ac:dyDescent="0.25">
      <c r="A76" s="165"/>
      <c r="B76" s="39" t="s">
        <v>327</v>
      </c>
      <c r="C76" s="40" t="s">
        <v>0</v>
      </c>
      <c r="D76" s="41" t="s">
        <v>1414</v>
      </c>
      <c r="E76" s="42">
        <f>I76</f>
        <v>45.5</v>
      </c>
      <c r="F76" s="42">
        <f>A76*E76</f>
        <v>0</v>
      </c>
      <c r="G76" s="209" t="s">
        <v>621</v>
      </c>
      <c r="I76" s="260">
        <v>45.5</v>
      </c>
    </row>
    <row r="77" spans="1:9" x14ac:dyDescent="0.25">
      <c r="A77" s="165"/>
      <c r="B77" s="39" t="s">
        <v>311</v>
      </c>
      <c r="C77" s="40" t="s">
        <v>111</v>
      </c>
      <c r="D77" s="41" t="s">
        <v>1414</v>
      </c>
      <c r="E77" s="42">
        <f>I77</f>
        <v>31.9</v>
      </c>
      <c r="F77" s="38">
        <f>A77*E77</f>
        <v>0</v>
      </c>
      <c r="G77" s="209" t="s">
        <v>621</v>
      </c>
      <c r="I77" s="260">
        <v>31.9</v>
      </c>
    </row>
    <row r="78" spans="1:9" x14ac:dyDescent="0.25">
      <c r="A78" s="166"/>
      <c r="B78" s="43" t="s">
        <v>688</v>
      </c>
      <c r="C78" s="44" t="s">
        <v>1</v>
      </c>
      <c r="D78" s="45" t="s">
        <v>1414</v>
      </c>
      <c r="E78" s="42">
        <f>I78</f>
        <v>28.8</v>
      </c>
      <c r="F78" s="46">
        <f>A78*E78</f>
        <v>0</v>
      </c>
      <c r="G78" s="212" t="s">
        <v>621</v>
      </c>
      <c r="I78" s="260">
        <v>28.8</v>
      </c>
    </row>
    <row r="79" spans="1:9" ht="23.1" customHeight="1" x14ac:dyDescent="0.25">
      <c r="A79" s="164"/>
      <c r="B79" s="385" t="s">
        <v>1403</v>
      </c>
      <c r="C79" s="385"/>
      <c r="D79" s="385"/>
      <c r="E79" s="385"/>
      <c r="F79" s="385"/>
      <c r="G79" s="386"/>
      <c r="I79" s="260"/>
    </row>
    <row r="80" spans="1:9" x14ac:dyDescent="0.25">
      <c r="A80" s="165"/>
      <c r="B80" s="39" t="s">
        <v>320</v>
      </c>
      <c r="C80" s="40" t="s">
        <v>23</v>
      </c>
      <c r="D80" s="41" t="s">
        <v>1414</v>
      </c>
      <c r="E80" s="42">
        <f>I80</f>
        <v>45.5</v>
      </c>
      <c r="F80" s="42">
        <f>A80*E80</f>
        <v>0</v>
      </c>
      <c r="G80" s="209" t="s">
        <v>621</v>
      </c>
      <c r="I80" s="260">
        <v>45.5</v>
      </c>
    </row>
    <row r="81" spans="1:9" x14ac:dyDescent="0.25">
      <c r="A81" s="165"/>
      <c r="B81" s="39" t="s">
        <v>315</v>
      </c>
      <c r="C81" s="40" t="s">
        <v>81</v>
      </c>
      <c r="D81" s="41" t="s">
        <v>1414</v>
      </c>
      <c r="E81" s="42">
        <f t="shared" ref="E81:E82" si="15">I81</f>
        <v>39.700000000000003</v>
      </c>
      <c r="F81" s="38">
        <f>A81*E81</f>
        <v>0</v>
      </c>
      <c r="G81" s="209" t="s">
        <v>621</v>
      </c>
      <c r="I81" s="260">
        <v>39.700000000000003</v>
      </c>
    </row>
    <row r="82" spans="1:9" x14ac:dyDescent="0.25">
      <c r="A82" s="166"/>
      <c r="B82" s="43" t="s">
        <v>689</v>
      </c>
      <c r="C82" s="44" t="s">
        <v>82</v>
      </c>
      <c r="D82" s="45" t="s">
        <v>1414</v>
      </c>
      <c r="E82" s="42">
        <f t="shared" si="15"/>
        <v>28.8</v>
      </c>
      <c r="F82" s="38">
        <f>A82*E82</f>
        <v>0</v>
      </c>
      <c r="G82" s="212" t="s">
        <v>621</v>
      </c>
      <c r="I82" s="260">
        <v>28.8</v>
      </c>
    </row>
    <row r="83" spans="1:9" ht="23.1" customHeight="1" x14ac:dyDescent="0.25">
      <c r="A83" s="164"/>
      <c r="B83" s="385" t="s">
        <v>1404</v>
      </c>
      <c r="C83" s="385"/>
      <c r="D83" s="385"/>
      <c r="E83" s="385"/>
      <c r="F83" s="385"/>
      <c r="G83" s="386"/>
      <c r="I83" s="260"/>
    </row>
    <row r="84" spans="1:9" x14ac:dyDescent="0.25">
      <c r="A84" s="166"/>
      <c r="B84" s="43" t="s">
        <v>316</v>
      </c>
      <c r="C84" s="44" t="s">
        <v>211</v>
      </c>
      <c r="D84" s="45" t="s">
        <v>1414</v>
      </c>
      <c r="E84" s="46">
        <f>I84</f>
        <v>54.3</v>
      </c>
      <c r="F84" s="46">
        <f>A84*E84</f>
        <v>0</v>
      </c>
      <c r="G84" s="212" t="s">
        <v>621</v>
      </c>
      <c r="I84" s="260">
        <v>54.3</v>
      </c>
    </row>
    <row r="85" spans="1:9" ht="23.1" customHeight="1" x14ac:dyDescent="0.25">
      <c r="A85" s="164"/>
      <c r="B85" s="385" t="s">
        <v>1405</v>
      </c>
      <c r="C85" s="385"/>
      <c r="D85" s="385"/>
      <c r="E85" s="385"/>
      <c r="F85" s="385"/>
      <c r="G85" s="386"/>
      <c r="I85" s="260"/>
    </row>
    <row r="86" spans="1:9" x14ac:dyDescent="0.25">
      <c r="A86" s="165"/>
      <c r="B86" s="39" t="s">
        <v>1857</v>
      </c>
      <c r="C86" s="40" t="s">
        <v>2</v>
      </c>
      <c r="D86" s="41" t="s">
        <v>1414</v>
      </c>
      <c r="E86" s="42">
        <f>I86</f>
        <v>54.3</v>
      </c>
      <c r="F86" s="42">
        <f>A86*E86</f>
        <v>0</v>
      </c>
      <c r="G86" s="209" t="s">
        <v>621</v>
      </c>
      <c r="I86" s="260">
        <v>54.3</v>
      </c>
    </row>
    <row r="87" spans="1:9" x14ac:dyDescent="0.25">
      <c r="A87" s="167"/>
      <c r="B87" s="43" t="s">
        <v>335</v>
      </c>
      <c r="C87" s="44" t="s">
        <v>3</v>
      </c>
      <c r="D87" s="45" t="s">
        <v>1414</v>
      </c>
      <c r="E87" s="42">
        <f>I87</f>
        <v>34.299999999999997</v>
      </c>
      <c r="F87" s="38">
        <f>A87*E87</f>
        <v>0</v>
      </c>
      <c r="G87" s="213" t="s">
        <v>621</v>
      </c>
      <c r="I87" s="260">
        <v>34.299999999999997</v>
      </c>
    </row>
    <row r="88" spans="1:9" ht="25.5" customHeight="1" x14ac:dyDescent="0.25">
      <c r="A88" s="167"/>
      <c r="B88" s="385" t="s">
        <v>1406</v>
      </c>
      <c r="C88" s="385"/>
      <c r="D88" s="385"/>
      <c r="E88" s="385"/>
      <c r="F88" s="385"/>
      <c r="G88" s="386"/>
      <c r="I88" s="260"/>
    </row>
    <row r="89" spans="1:9" x14ac:dyDescent="0.25">
      <c r="A89" s="167"/>
      <c r="B89" s="43" t="s">
        <v>1381</v>
      </c>
      <c r="C89" s="44" t="s">
        <v>1382</v>
      </c>
      <c r="D89" s="45" t="s">
        <v>1414</v>
      </c>
      <c r="E89" s="46">
        <f>I89</f>
        <v>54.3</v>
      </c>
      <c r="F89" s="42">
        <f>A89*E89</f>
        <v>0</v>
      </c>
      <c r="G89" s="213" t="s">
        <v>621</v>
      </c>
      <c r="I89" s="260">
        <v>54.3</v>
      </c>
    </row>
    <row r="90" spans="1:9" ht="23.1" customHeight="1" x14ac:dyDescent="0.25">
      <c r="A90" s="164"/>
      <c r="B90" s="385" t="s">
        <v>1407</v>
      </c>
      <c r="C90" s="385"/>
      <c r="D90" s="385"/>
      <c r="E90" s="385"/>
      <c r="F90" s="385"/>
      <c r="G90" s="386"/>
      <c r="I90" s="260"/>
    </row>
    <row r="91" spans="1:9" x14ac:dyDescent="0.25">
      <c r="A91" s="166"/>
      <c r="B91" s="43" t="s">
        <v>312</v>
      </c>
      <c r="C91" s="44" t="s">
        <v>200</v>
      </c>
      <c r="D91" s="45" t="s">
        <v>1414</v>
      </c>
      <c r="E91" s="46">
        <f>I91</f>
        <v>31.9</v>
      </c>
      <c r="F91" s="46">
        <f>A91*E91</f>
        <v>0</v>
      </c>
      <c r="G91" s="212" t="s">
        <v>621</v>
      </c>
      <c r="I91" s="260">
        <v>31.9</v>
      </c>
    </row>
    <row r="92" spans="1:9" ht="23.1" customHeight="1" x14ac:dyDescent="0.25">
      <c r="A92" s="164"/>
      <c r="B92" s="385" t="s">
        <v>1408</v>
      </c>
      <c r="C92" s="385"/>
      <c r="D92" s="385"/>
      <c r="E92" s="385"/>
      <c r="F92" s="385"/>
      <c r="G92" s="386"/>
      <c r="I92" s="260"/>
    </row>
    <row r="93" spans="1:9" x14ac:dyDescent="0.25">
      <c r="A93" s="166"/>
      <c r="B93" s="43" t="s">
        <v>690</v>
      </c>
      <c r="C93" s="44" t="s">
        <v>261</v>
      </c>
      <c r="D93" s="45" t="s">
        <v>1414</v>
      </c>
      <c r="E93" s="46">
        <f>I93</f>
        <v>28.8</v>
      </c>
      <c r="F93" s="46">
        <f>A93*E93</f>
        <v>0</v>
      </c>
      <c r="G93" s="212" t="s">
        <v>621</v>
      </c>
      <c r="I93" s="260">
        <v>28.8</v>
      </c>
    </row>
    <row r="94" spans="1:9" ht="23.1" customHeight="1" x14ac:dyDescent="0.25">
      <c r="A94" s="164"/>
      <c r="B94" s="385" t="s">
        <v>1409</v>
      </c>
      <c r="C94" s="385"/>
      <c r="D94" s="385"/>
      <c r="E94" s="385"/>
      <c r="F94" s="385"/>
      <c r="G94" s="386"/>
      <c r="I94" s="260"/>
    </row>
    <row r="95" spans="1:9" x14ac:dyDescent="0.25">
      <c r="A95" s="165"/>
      <c r="B95" s="39" t="s">
        <v>441</v>
      </c>
      <c r="C95" s="40" t="s">
        <v>24</v>
      </c>
      <c r="D95" s="41" t="s">
        <v>1414</v>
      </c>
      <c r="E95" s="42">
        <f>I95</f>
        <v>73</v>
      </c>
      <c r="F95" s="42">
        <f>A95*E95</f>
        <v>0</v>
      </c>
      <c r="G95" s="209" t="s">
        <v>621</v>
      </c>
      <c r="I95" s="260">
        <v>73</v>
      </c>
    </row>
    <row r="96" spans="1:9" x14ac:dyDescent="0.25">
      <c r="A96" s="165"/>
      <c r="B96" s="274" t="s">
        <v>2393</v>
      </c>
      <c r="C96" s="274" t="s">
        <v>2391</v>
      </c>
      <c r="D96" s="41" t="s">
        <v>8</v>
      </c>
      <c r="E96" s="42">
        <f t="shared" ref="E96:E98" si="16">I96</f>
        <v>3.2</v>
      </c>
      <c r="F96" s="38">
        <f>A96*E96</f>
        <v>0</v>
      </c>
      <c r="G96" s="209" t="s">
        <v>621</v>
      </c>
      <c r="I96" s="260">
        <v>3.2</v>
      </c>
    </row>
    <row r="97" spans="1:31" x14ac:dyDescent="0.25">
      <c r="A97" s="165"/>
      <c r="B97" s="275" t="s">
        <v>2394</v>
      </c>
      <c r="C97" s="275" t="s">
        <v>2392</v>
      </c>
      <c r="D97" s="41" t="s">
        <v>8</v>
      </c>
      <c r="E97" s="42">
        <f t="shared" si="16"/>
        <v>5.15</v>
      </c>
      <c r="F97" s="38">
        <f>A97*E97</f>
        <v>0</v>
      </c>
      <c r="G97" s="209" t="s">
        <v>621</v>
      </c>
      <c r="I97" s="260">
        <v>5.15</v>
      </c>
    </row>
    <row r="98" spans="1:31" x14ac:dyDescent="0.25">
      <c r="A98" s="166"/>
      <c r="B98" s="43" t="s">
        <v>442</v>
      </c>
      <c r="C98" s="44" t="s">
        <v>1523</v>
      </c>
      <c r="D98" s="45" t="s">
        <v>1414</v>
      </c>
      <c r="E98" s="42">
        <f t="shared" si="16"/>
        <v>24.5</v>
      </c>
      <c r="F98" s="38">
        <f>A98*E98</f>
        <v>0</v>
      </c>
      <c r="G98" s="212" t="s">
        <v>621</v>
      </c>
      <c r="I98" s="260">
        <v>24.5</v>
      </c>
    </row>
    <row r="99" spans="1:31" ht="23.1" customHeight="1" x14ac:dyDescent="0.25">
      <c r="A99" s="164"/>
      <c r="B99" s="385" t="s">
        <v>1410</v>
      </c>
      <c r="C99" s="385"/>
      <c r="D99" s="385"/>
      <c r="E99" s="385"/>
      <c r="F99" s="385"/>
      <c r="G99" s="386"/>
      <c r="I99" s="260"/>
    </row>
    <row r="100" spans="1:31" x14ac:dyDescent="0.25">
      <c r="A100" s="166"/>
      <c r="B100" s="43" t="s">
        <v>329</v>
      </c>
      <c r="C100" s="44" t="s">
        <v>112</v>
      </c>
      <c r="D100" s="45" t="s">
        <v>1414</v>
      </c>
      <c r="E100" s="46">
        <f>I100</f>
        <v>22.9</v>
      </c>
      <c r="F100" s="46">
        <f>A100*E100</f>
        <v>0</v>
      </c>
      <c r="G100" s="212" t="s">
        <v>621</v>
      </c>
      <c r="I100" s="260">
        <v>22.9</v>
      </c>
    </row>
    <row r="101" spans="1:31" ht="23.1" customHeight="1" x14ac:dyDescent="0.25">
      <c r="A101" s="164"/>
      <c r="B101" s="385" t="s">
        <v>443</v>
      </c>
      <c r="C101" s="385"/>
      <c r="D101" s="385"/>
      <c r="E101" s="385"/>
      <c r="F101" s="385"/>
      <c r="G101" s="386"/>
      <c r="I101" s="260"/>
    </row>
    <row r="102" spans="1:31" x14ac:dyDescent="0.25">
      <c r="A102" s="165"/>
      <c r="B102" s="39" t="s">
        <v>851</v>
      </c>
      <c r="C102" s="40" t="s">
        <v>59</v>
      </c>
      <c r="D102" s="41" t="s">
        <v>8</v>
      </c>
      <c r="E102" s="42">
        <f>I102</f>
        <v>2.2999999999999998</v>
      </c>
      <c r="F102" s="42">
        <f>A102*E102</f>
        <v>0</v>
      </c>
      <c r="G102" s="209" t="s">
        <v>621</v>
      </c>
      <c r="I102" s="260">
        <v>2.2999999999999998</v>
      </c>
    </row>
    <row r="103" spans="1:31" x14ac:dyDescent="0.25">
      <c r="A103" s="167"/>
      <c r="B103" s="128" t="s">
        <v>852</v>
      </c>
      <c r="C103" s="129" t="s">
        <v>263</v>
      </c>
      <c r="D103" s="130" t="s">
        <v>8</v>
      </c>
      <c r="E103" s="42">
        <f t="shared" ref="E103" si="17">I103</f>
        <v>3.9</v>
      </c>
      <c r="F103" s="126">
        <f>A103*E103</f>
        <v>0</v>
      </c>
      <c r="G103" s="210" t="s">
        <v>621</v>
      </c>
      <c r="I103" s="260">
        <v>3.9</v>
      </c>
    </row>
    <row r="104" spans="1:31" x14ac:dyDescent="0.25">
      <c r="A104" s="166"/>
      <c r="B104" s="193" t="s">
        <v>1451</v>
      </c>
      <c r="C104" s="196" t="s">
        <v>1450</v>
      </c>
      <c r="D104" s="197" t="s">
        <v>8</v>
      </c>
      <c r="E104" s="138">
        <f>I104</f>
        <v>1.9</v>
      </c>
      <c r="F104" s="207">
        <f>A104*E104</f>
        <v>0</v>
      </c>
      <c r="G104" s="211" t="s">
        <v>621</v>
      </c>
      <c r="I104" s="260">
        <v>1.9</v>
      </c>
    </row>
    <row r="105" spans="1:31" s="15" customFormat="1" ht="20.100000000000001" customHeight="1" thickBot="1" x14ac:dyDescent="0.3">
      <c r="A105" s="168">
        <f>SUM(A4:A104)</f>
        <v>0</v>
      </c>
      <c r="B105" s="88" t="s">
        <v>662</v>
      </c>
      <c r="C105" s="89"/>
      <c r="D105" s="90"/>
      <c r="E105" s="215"/>
      <c r="F105" s="91">
        <f>SUM(F4:F104)</f>
        <v>0</v>
      </c>
      <c r="G105" s="214"/>
      <c r="H105" s="242"/>
      <c r="I105" s="260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ht="16.5" thickBot="1" x14ac:dyDescent="0.3">
      <c r="A106" s="13"/>
      <c r="B106" s="9"/>
      <c r="C106" s="11"/>
      <c r="D106" s="10"/>
      <c r="E106" s="12"/>
      <c r="F106" s="12"/>
      <c r="G106" s="13"/>
      <c r="I106" s="260"/>
    </row>
    <row r="107" spans="1:31" ht="27" customHeight="1" x14ac:dyDescent="0.25">
      <c r="A107" s="387" t="s">
        <v>593</v>
      </c>
      <c r="B107" s="388"/>
      <c r="C107" s="388"/>
      <c r="D107" s="388"/>
      <c r="E107" s="388"/>
      <c r="F107" s="388"/>
      <c r="G107" s="389"/>
      <c r="I107" s="260"/>
    </row>
    <row r="108" spans="1:31" ht="23.1" customHeight="1" x14ac:dyDescent="0.25">
      <c r="A108" s="163" t="s">
        <v>658</v>
      </c>
      <c r="B108" s="71" t="s">
        <v>256</v>
      </c>
      <c r="C108" s="72" t="s">
        <v>217</v>
      </c>
      <c r="D108" s="72" t="s">
        <v>660</v>
      </c>
      <c r="E108" s="144" t="s">
        <v>659</v>
      </c>
      <c r="F108" s="145" t="s">
        <v>663</v>
      </c>
      <c r="G108" s="208" t="s">
        <v>657</v>
      </c>
      <c r="I108" s="260"/>
    </row>
    <row r="109" spans="1:31" x14ac:dyDescent="0.25">
      <c r="A109" s="169"/>
      <c r="B109" s="58" t="s">
        <v>305</v>
      </c>
      <c r="C109" s="62" t="s">
        <v>220</v>
      </c>
      <c r="D109" s="63" t="s">
        <v>1415</v>
      </c>
      <c r="E109" s="64">
        <f>I109</f>
        <v>5.9</v>
      </c>
      <c r="F109" s="38">
        <f t="shared" ref="F109:F114" si="18">A109*E109</f>
        <v>0</v>
      </c>
      <c r="G109" s="216" t="s">
        <v>621</v>
      </c>
      <c r="I109" s="260">
        <v>5.9</v>
      </c>
    </row>
    <row r="110" spans="1:31" x14ac:dyDescent="0.25">
      <c r="A110" s="165"/>
      <c r="B110" s="39" t="s">
        <v>299</v>
      </c>
      <c r="C110" s="40" t="s">
        <v>14</v>
      </c>
      <c r="D110" s="41" t="s">
        <v>8</v>
      </c>
      <c r="E110" s="42">
        <f t="shared" ref="E110:E114" si="19">I110</f>
        <v>1.55</v>
      </c>
      <c r="F110" s="38">
        <f t="shared" si="18"/>
        <v>0</v>
      </c>
      <c r="G110" s="209" t="s">
        <v>621</v>
      </c>
      <c r="I110" s="260">
        <v>1.55</v>
      </c>
    </row>
    <row r="111" spans="1:31" x14ac:dyDescent="0.25">
      <c r="A111" s="165"/>
      <c r="B111" s="39" t="s">
        <v>297</v>
      </c>
      <c r="C111" s="40" t="s">
        <v>15</v>
      </c>
      <c r="D111" s="41" t="s">
        <v>8</v>
      </c>
      <c r="E111" s="42">
        <f t="shared" si="19"/>
        <v>1.55</v>
      </c>
      <c r="F111" s="38">
        <f t="shared" si="18"/>
        <v>0</v>
      </c>
      <c r="G111" s="209" t="s">
        <v>621</v>
      </c>
      <c r="I111" s="260">
        <v>1.55</v>
      </c>
    </row>
    <row r="112" spans="1:31" x14ac:dyDescent="0.25">
      <c r="A112" s="165"/>
      <c r="B112" s="39" t="s">
        <v>592</v>
      </c>
      <c r="C112" s="113" t="s">
        <v>591</v>
      </c>
      <c r="D112" s="41" t="s">
        <v>8</v>
      </c>
      <c r="E112" s="42">
        <f t="shared" si="19"/>
        <v>1.55</v>
      </c>
      <c r="F112" s="38">
        <f t="shared" si="18"/>
        <v>0</v>
      </c>
      <c r="G112" s="209" t="s">
        <v>621</v>
      </c>
      <c r="I112" s="260">
        <v>1.55</v>
      </c>
    </row>
    <row r="113" spans="1:31" x14ac:dyDescent="0.25">
      <c r="A113" s="165"/>
      <c r="B113" s="39" t="s">
        <v>298</v>
      </c>
      <c r="C113" s="40" t="s">
        <v>13</v>
      </c>
      <c r="D113" s="41" t="s">
        <v>8</v>
      </c>
      <c r="E113" s="42">
        <f t="shared" si="19"/>
        <v>1.55</v>
      </c>
      <c r="F113" s="38">
        <f t="shared" si="18"/>
        <v>0</v>
      </c>
      <c r="G113" s="209" t="s">
        <v>621</v>
      </c>
      <c r="I113" s="260">
        <v>1.55</v>
      </c>
    </row>
    <row r="114" spans="1:31" x14ac:dyDescent="0.25">
      <c r="A114" s="166"/>
      <c r="B114" s="43" t="s">
        <v>590</v>
      </c>
      <c r="C114" s="114" t="s">
        <v>589</v>
      </c>
      <c r="D114" s="45" t="s">
        <v>8</v>
      </c>
      <c r="E114" s="46">
        <f t="shared" si="19"/>
        <v>1.55</v>
      </c>
      <c r="F114" s="139">
        <f t="shared" si="18"/>
        <v>0</v>
      </c>
      <c r="G114" s="212" t="s">
        <v>621</v>
      </c>
      <c r="I114" s="260">
        <v>1.55</v>
      </c>
    </row>
    <row r="115" spans="1:31" s="15" customFormat="1" ht="20.100000000000001" customHeight="1" thickBot="1" x14ac:dyDescent="0.3">
      <c r="A115" s="168">
        <f>SUM(A109:A114)</f>
        <v>0</v>
      </c>
      <c r="B115" s="88" t="s">
        <v>662</v>
      </c>
      <c r="C115" s="89"/>
      <c r="D115" s="90"/>
      <c r="E115" s="92"/>
      <c r="F115" s="91">
        <f>SUM(F109:F114)</f>
        <v>0</v>
      </c>
      <c r="G115" s="214"/>
      <c r="H115" s="242"/>
      <c r="I115" s="260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ht="16.5" thickBot="1" x14ac:dyDescent="0.3">
      <c r="A116" s="13"/>
      <c r="B116" s="9"/>
      <c r="C116" s="11"/>
      <c r="D116" s="10"/>
      <c r="E116" s="12"/>
      <c r="F116" s="12"/>
      <c r="G116" s="13"/>
      <c r="I116" s="260"/>
    </row>
    <row r="117" spans="1:31" ht="27" customHeight="1" x14ac:dyDescent="0.25">
      <c r="A117" s="387" t="s">
        <v>448</v>
      </c>
      <c r="B117" s="388"/>
      <c r="C117" s="388"/>
      <c r="D117" s="388"/>
      <c r="E117" s="388"/>
      <c r="F117" s="388"/>
      <c r="G117" s="389"/>
      <c r="I117" s="260"/>
    </row>
    <row r="118" spans="1:31" s="75" customFormat="1" ht="23.1" customHeight="1" x14ac:dyDescent="0.25">
      <c r="A118" s="163" t="s">
        <v>658</v>
      </c>
      <c r="B118" s="73" t="s">
        <v>256</v>
      </c>
      <c r="C118" s="74" t="s">
        <v>217</v>
      </c>
      <c r="D118" s="74" t="s">
        <v>660</v>
      </c>
      <c r="E118" s="146" t="s">
        <v>659</v>
      </c>
      <c r="F118" s="147" t="s">
        <v>663</v>
      </c>
      <c r="G118" s="217" t="s">
        <v>657</v>
      </c>
      <c r="H118" s="242"/>
      <c r="I118" s="260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s="75" customFormat="1" x14ac:dyDescent="0.25">
      <c r="A119" s="170"/>
      <c r="B119" s="93" t="s">
        <v>2009</v>
      </c>
      <c r="C119" s="94">
        <v>20.591000000000001</v>
      </c>
      <c r="D119" s="95" t="s">
        <v>8</v>
      </c>
      <c r="E119" s="96">
        <f>I119</f>
        <v>32.5</v>
      </c>
      <c r="F119" s="38">
        <f t="shared" ref="F119:F128" si="20">A119*E119</f>
        <v>0</v>
      </c>
      <c r="G119" s="218" t="s">
        <v>621</v>
      </c>
      <c r="H119" s="242"/>
      <c r="I119" s="260">
        <v>32.5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s="75" customFormat="1" x14ac:dyDescent="0.25">
      <c r="A120" s="171"/>
      <c r="B120" s="97" t="s">
        <v>2010</v>
      </c>
      <c r="C120" s="102" t="s">
        <v>2006</v>
      </c>
      <c r="D120" s="99" t="s">
        <v>8</v>
      </c>
      <c r="E120" s="100">
        <f t="shared" ref="E120:E128" si="21">I120</f>
        <v>32.5</v>
      </c>
      <c r="F120" s="38">
        <f t="shared" si="20"/>
        <v>0</v>
      </c>
      <c r="G120" s="219" t="s">
        <v>621</v>
      </c>
      <c r="H120" s="242"/>
      <c r="I120" s="260">
        <v>32.5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s="75" customFormat="1" x14ac:dyDescent="0.25">
      <c r="A121" s="171"/>
      <c r="B121" s="101" t="s">
        <v>2011</v>
      </c>
      <c r="C121" s="102" t="s">
        <v>2007</v>
      </c>
      <c r="D121" s="103" t="s">
        <v>8</v>
      </c>
      <c r="E121" s="100">
        <f t="shared" si="21"/>
        <v>29.5</v>
      </c>
      <c r="F121" s="38">
        <f t="shared" si="20"/>
        <v>0</v>
      </c>
      <c r="G121" s="219" t="s">
        <v>621</v>
      </c>
      <c r="H121" s="242"/>
      <c r="I121" s="260">
        <v>29.5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s="75" customFormat="1" x14ac:dyDescent="0.25">
      <c r="A122" s="171"/>
      <c r="B122" s="97" t="s">
        <v>2012</v>
      </c>
      <c r="C122" s="98">
        <v>20.591999999999999</v>
      </c>
      <c r="D122" s="99" t="s">
        <v>8</v>
      </c>
      <c r="E122" s="100">
        <f t="shared" si="21"/>
        <v>29.5</v>
      </c>
      <c r="F122" s="38">
        <f t="shared" si="20"/>
        <v>0</v>
      </c>
      <c r="G122" s="219" t="s">
        <v>621</v>
      </c>
      <c r="H122" s="242"/>
      <c r="I122" s="260">
        <v>29.5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s="75" customFormat="1" x14ac:dyDescent="0.25">
      <c r="A123" s="171"/>
      <c r="B123" s="101" t="s">
        <v>2008</v>
      </c>
      <c r="C123" s="102" t="s">
        <v>283</v>
      </c>
      <c r="D123" s="103" t="s">
        <v>8</v>
      </c>
      <c r="E123" s="100">
        <f t="shared" si="21"/>
        <v>27.5</v>
      </c>
      <c r="F123" s="38">
        <f t="shared" si="20"/>
        <v>0</v>
      </c>
      <c r="G123" s="219" t="s">
        <v>621</v>
      </c>
      <c r="H123" s="242"/>
      <c r="I123" s="260">
        <v>27.5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75" customFormat="1" x14ac:dyDescent="0.25">
      <c r="A124" s="171"/>
      <c r="B124" s="101" t="s">
        <v>2013</v>
      </c>
      <c r="C124" s="102" t="s">
        <v>2014</v>
      </c>
      <c r="D124" s="103" t="s">
        <v>8</v>
      </c>
      <c r="E124" s="100">
        <f t="shared" si="21"/>
        <v>4.5</v>
      </c>
      <c r="F124" s="38">
        <f t="shared" si="20"/>
        <v>0</v>
      </c>
      <c r="G124" s="219" t="s">
        <v>621</v>
      </c>
      <c r="H124" s="242"/>
      <c r="I124" s="260">
        <v>4.5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s="75" customFormat="1" x14ac:dyDescent="0.25">
      <c r="A125" s="171"/>
      <c r="B125" s="101" t="s">
        <v>445</v>
      </c>
      <c r="C125" s="102" t="s">
        <v>446</v>
      </c>
      <c r="D125" s="103" t="s">
        <v>8</v>
      </c>
      <c r="E125" s="100">
        <f t="shared" si="21"/>
        <v>23</v>
      </c>
      <c r="F125" s="38">
        <f t="shared" si="20"/>
        <v>0</v>
      </c>
      <c r="G125" s="219" t="s">
        <v>621</v>
      </c>
      <c r="H125" s="242"/>
      <c r="I125" s="260">
        <v>23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s="75" customFormat="1" ht="15.95" customHeight="1" x14ac:dyDescent="0.25">
      <c r="A126" s="171"/>
      <c r="B126" s="101" t="s">
        <v>444</v>
      </c>
      <c r="C126" s="102" t="s">
        <v>80</v>
      </c>
      <c r="D126" s="103" t="s">
        <v>8</v>
      </c>
      <c r="E126" s="100">
        <f t="shared" si="21"/>
        <v>23</v>
      </c>
      <c r="F126" s="38">
        <f t="shared" si="20"/>
        <v>0</v>
      </c>
      <c r="G126" s="219" t="s">
        <v>621</v>
      </c>
      <c r="H126" s="242"/>
      <c r="I126" s="260">
        <v>23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s="75" customFormat="1" x14ac:dyDescent="0.25">
      <c r="A127" s="171"/>
      <c r="B127" s="101" t="s">
        <v>2016</v>
      </c>
      <c r="C127" s="102" t="s">
        <v>2015</v>
      </c>
      <c r="D127" s="103" t="s">
        <v>8</v>
      </c>
      <c r="E127" s="100">
        <f t="shared" si="21"/>
        <v>32.5</v>
      </c>
      <c r="F127" s="38">
        <f t="shared" si="20"/>
        <v>0</v>
      </c>
      <c r="G127" s="219" t="s">
        <v>621</v>
      </c>
      <c r="H127" s="242"/>
      <c r="I127" s="260">
        <v>32.5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s="75" customFormat="1" x14ac:dyDescent="0.25">
      <c r="A128" s="172"/>
      <c r="B128" s="104" t="s">
        <v>2017</v>
      </c>
      <c r="C128" s="105" t="s">
        <v>2018</v>
      </c>
      <c r="D128" s="106" t="s">
        <v>8</v>
      </c>
      <c r="E128" s="107">
        <f t="shared" si="21"/>
        <v>24.5</v>
      </c>
      <c r="F128" s="139">
        <f t="shared" si="20"/>
        <v>0</v>
      </c>
      <c r="G128" s="220" t="s">
        <v>621</v>
      </c>
      <c r="H128" s="242"/>
      <c r="I128" s="260">
        <v>24.5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s="87" customFormat="1" ht="20.100000000000001" customHeight="1" thickBot="1" x14ac:dyDescent="0.3">
      <c r="A129" s="173">
        <f>SUM(A119:A128)</f>
        <v>0</v>
      </c>
      <c r="B129" s="108" t="s">
        <v>662</v>
      </c>
      <c r="C129" s="109"/>
      <c r="D129" s="110"/>
      <c r="E129" s="111"/>
      <c r="F129" s="112">
        <f>SUM(F119:F128)</f>
        <v>0</v>
      </c>
      <c r="G129" s="221"/>
      <c r="H129" s="242"/>
      <c r="I129" s="260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ht="16.5" thickBot="1" x14ac:dyDescent="0.3">
      <c r="A130" s="13"/>
      <c r="B130" s="9"/>
      <c r="C130" s="11"/>
      <c r="D130" s="10"/>
      <c r="E130" s="12"/>
      <c r="F130" s="12"/>
      <c r="G130" s="13"/>
      <c r="I130" s="260"/>
    </row>
    <row r="131" spans="1:31" ht="27" customHeight="1" x14ac:dyDescent="0.25">
      <c r="A131" s="387" t="s">
        <v>447</v>
      </c>
      <c r="B131" s="388"/>
      <c r="C131" s="388"/>
      <c r="D131" s="388"/>
      <c r="E131" s="388"/>
      <c r="F131" s="388"/>
      <c r="G131" s="389"/>
      <c r="I131" s="260"/>
    </row>
    <row r="132" spans="1:31" s="75" customFormat="1" ht="23.1" customHeight="1" x14ac:dyDescent="0.25">
      <c r="A132" s="163" t="s">
        <v>658</v>
      </c>
      <c r="B132" s="73" t="s">
        <v>256</v>
      </c>
      <c r="C132" s="74" t="s">
        <v>217</v>
      </c>
      <c r="D132" s="74" t="s">
        <v>660</v>
      </c>
      <c r="E132" s="146" t="s">
        <v>659</v>
      </c>
      <c r="F132" s="146" t="s">
        <v>663</v>
      </c>
      <c r="G132" s="217" t="s">
        <v>657</v>
      </c>
      <c r="H132" s="242"/>
      <c r="I132" s="260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x14ac:dyDescent="0.25">
      <c r="A133" s="169"/>
      <c r="B133" s="58" t="s">
        <v>853</v>
      </c>
      <c r="C133" s="62" t="s">
        <v>271</v>
      </c>
      <c r="D133" s="63" t="s">
        <v>1414</v>
      </c>
      <c r="E133" s="64">
        <f>I133</f>
        <v>16.899999999999999</v>
      </c>
      <c r="F133" s="122">
        <f t="shared" ref="F133:F146" si="22">A133*E133</f>
        <v>0</v>
      </c>
      <c r="G133" s="216" t="s">
        <v>621</v>
      </c>
      <c r="I133" s="260">
        <v>16.899999999999999</v>
      </c>
    </row>
    <row r="134" spans="1:31" x14ac:dyDescent="0.25">
      <c r="A134" s="165"/>
      <c r="B134" s="35" t="s">
        <v>854</v>
      </c>
      <c r="C134" s="40" t="s">
        <v>273</v>
      </c>
      <c r="D134" s="41" t="s">
        <v>1414</v>
      </c>
      <c r="E134" s="42">
        <f t="shared" ref="E134:E146" si="23">I134</f>
        <v>34.4</v>
      </c>
      <c r="F134" s="38">
        <f t="shared" si="22"/>
        <v>0</v>
      </c>
      <c r="G134" s="209" t="s">
        <v>621</v>
      </c>
      <c r="I134" s="260">
        <v>34.4</v>
      </c>
    </row>
    <row r="135" spans="1:31" x14ac:dyDescent="0.25">
      <c r="A135" s="165"/>
      <c r="B135" s="35" t="s">
        <v>855</v>
      </c>
      <c r="C135" s="40" t="s">
        <v>424</v>
      </c>
      <c r="D135" s="41" t="s">
        <v>1414</v>
      </c>
      <c r="E135" s="42">
        <f t="shared" si="23"/>
        <v>58.6</v>
      </c>
      <c r="F135" s="38">
        <f t="shared" si="22"/>
        <v>0</v>
      </c>
      <c r="G135" s="209" t="s">
        <v>621</v>
      </c>
      <c r="I135" s="260">
        <v>58.6</v>
      </c>
    </row>
    <row r="136" spans="1:31" ht="17.100000000000001" customHeight="1" x14ac:dyDescent="0.25">
      <c r="A136" s="165"/>
      <c r="B136" s="35" t="s">
        <v>856</v>
      </c>
      <c r="C136" s="40" t="s">
        <v>87</v>
      </c>
      <c r="D136" s="41" t="s">
        <v>1416</v>
      </c>
      <c r="E136" s="42">
        <f t="shared" si="23"/>
        <v>42.7</v>
      </c>
      <c r="F136" s="38">
        <f t="shared" si="22"/>
        <v>0</v>
      </c>
      <c r="G136" s="209" t="s">
        <v>621</v>
      </c>
      <c r="I136" s="260">
        <v>42.7</v>
      </c>
    </row>
    <row r="137" spans="1:31" ht="17.100000000000001" customHeight="1" x14ac:dyDescent="0.25">
      <c r="A137" s="165"/>
      <c r="B137" s="35" t="s">
        <v>857</v>
      </c>
      <c r="C137" s="40" t="s">
        <v>270</v>
      </c>
      <c r="D137" s="41" t="s">
        <v>1414</v>
      </c>
      <c r="E137" s="42">
        <f t="shared" si="23"/>
        <v>8.9</v>
      </c>
      <c r="F137" s="38">
        <f t="shared" si="22"/>
        <v>0</v>
      </c>
      <c r="G137" s="209" t="s">
        <v>621</v>
      </c>
      <c r="I137" s="260">
        <v>8.9</v>
      </c>
    </row>
    <row r="138" spans="1:31" ht="17.100000000000001" customHeight="1" x14ac:dyDescent="0.25">
      <c r="A138" s="165"/>
      <c r="B138" s="35" t="s">
        <v>858</v>
      </c>
      <c r="C138" s="40" t="s">
        <v>246</v>
      </c>
      <c r="D138" s="41" t="s">
        <v>1414</v>
      </c>
      <c r="E138" s="42">
        <f t="shared" si="23"/>
        <v>16.8</v>
      </c>
      <c r="F138" s="38">
        <f t="shared" si="22"/>
        <v>0</v>
      </c>
      <c r="G138" s="209" t="s">
        <v>621</v>
      </c>
      <c r="I138" s="260">
        <v>16.8</v>
      </c>
    </row>
    <row r="139" spans="1:31" ht="17.100000000000001" customHeight="1" x14ac:dyDescent="0.25">
      <c r="A139" s="165"/>
      <c r="B139" s="35" t="s">
        <v>859</v>
      </c>
      <c r="C139" s="40" t="s">
        <v>269</v>
      </c>
      <c r="D139" s="41" t="s">
        <v>1414</v>
      </c>
      <c r="E139" s="42">
        <f t="shared" si="23"/>
        <v>9.8000000000000007</v>
      </c>
      <c r="F139" s="38">
        <f t="shared" si="22"/>
        <v>0</v>
      </c>
      <c r="G139" s="209" t="s">
        <v>621</v>
      </c>
      <c r="I139" s="260">
        <v>9.8000000000000007</v>
      </c>
    </row>
    <row r="140" spans="1:31" ht="17.100000000000001" customHeight="1" x14ac:dyDescent="0.25">
      <c r="A140" s="165"/>
      <c r="B140" s="35" t="s">
        <v>860</v>
      </c>
      <c r="C140" s="40" t="s">
        <v>268</v>
      </c>
      <c r="D140" s="41" t="s">
        <v>1414</v>
      </c>
      <c r="E140" s="42">
        <f t="shared" si="23"/>
        <v>17.899999999999999</v>
      </c>
      <c r="F140" s="38">
        <f t="shared" si="22"/>
        <v>0</v>
      </c>
      <c r="G140" s="209" t="s">
        <v>621</v>
      </c>
      <c r="I140" s="260">
        <v>17.899999999999999</v>
      </c>
    </row>
    <row r="141" spans="1:31" x14ac:dyDescent="0.25">
      <c r="A141" s="165"/>
      <c r="B141" s="35" t="s">
        <v>861</v>
      </c>
      <c r="C141" s="40" t="s">
        <v>248</v>
      </c>
      <c r="D141" s="41" t="s">
        <v>1414</v>
      </c>
      <c r="E141" s="42">
        <f t="shared" si="23"/>
        <v>10.7</v>
      </c>
      <c r="F141" s="38">
        <f t="shared" si="22"/>
        <v>0</v>
      </c>
      <c r="G141" s="209" t="s">
        <v>621</v>
      </c>
      <c r="I141" s="260">
        <v>10.7</v>
      </c>
    </row>
    <row r="142" spans="1:31" x14ac:dyDescent="0.25">
      <c r="A142" s="165"/>
      <c r="B142" s="35" t="s">
        <v>862</v>
      </c>
      <c r="C142" s="40" t="s">
        <v>247</v>
      </c>
      <c r="D142" s="41" t="s">
        <v>1414</v>
      </c>
      <c r="E142" s="42">
        <f t="shared" si="23"/>
        <v>21.4</v>
      </c>
      <c r="F142" s="38">
        <f t="shared" si="22"/>
        <v>0</v>
      </c>
      <c r="G142" s="209" t="s">
        <v>621</v>
      </c>
      <c r="I142" s="260">
        <v>21.4</v>
      </c>
    </row>
    <row r="143" spans="1:31" x14ac:dyDescent="0.25">
      <c r="A143" s="165"/>
      <c r="B143" s="35" t="s">
        <v>863</v>
      </c>
      <c r="C143" s="40" t="s">
        <v>272</v>
      </c>
      <c r="D143" s="41" t="s">
        <v>1414</v>
      </c>
      <c r="E143" s="42">
        <f t="shared" si="23"/>
        <v>42.9</v>
      </c>
      <c r="F143" s="38">
        <f t="shared" si="22"/>
        <v>0</v>
      </c>
      <c r="G143" s="209" t="s">
        <v>621</v>
      </c>
      <c r="I143" s="260">
        <v>42.9</v>
      </c>
    </row>
    <row r="144" spans="1:31" x14ac:dyDescent="0.25">
      <c r="A144" s="165"/>
      <c r="B144" s="35" t="s">
        <v>864</v>
      </c>
      <c r="C144" s="40" t="s">
        <v>244</v>
      </c>
      <c r="D144" s="41" t="s">
        <v>8</v>
      </c>
      <c r="E144" s="42">
        <f t="shared" si="23"/>
        <v>13.9</v>
      </c>
      <c r="F144" s="38">
        <f t="shared" si="22"/>
        <v>0</v>
      </c>
      <c r="G144" s="209" t="s">
        <v>621</v>
      </c>
      <c r="I144" s="260">
        <v>13.9</v>
      </c>
    </row>
    <row r="145" spans="1:31" x14ac:dyDescent="0.25">
      <c r="A145" s="165"/>
      <c r="B145" s="35" t="s">
        <v>342</v>
      </c>
      <c r="C145" s="40" t="s">
        <v>245</v>
      </c>
      <c r="D145" s="41" t="s">
        <v>8</v>
      </c>
      <c r="E145" s="42">
        <f t="shared" si="23"/>
        <v>2.7</v>
      </c>
      <c r="F145" s="38">
        <f t="shared" si="22"/>
        <v>0</v>
      </c>
      <c r="G145" s="209" t="s">
        <v>621</v>
      </c>
      <c r="I145" s="260">
        <v>2.7</v>
      </c>
    </row>
    <row r="146" spans="1:31" x14ac:dyDescent="0.25">
      <c r="A146" s="166"/>
      <c r="B146" s="43" t="s">
        <v>691</v>
      </c>
      <c r="C146" s="44" t="s">
        <v>262</v>
      </c>
      <c r="D146" s="45" t="s">
        <v>1414</v>
      </c>
      <c r="E146" s="46">
        <f t="shared" si="23"/>
        <v>16</v>
      </c>
      <c r="F146" s="139">
        <f t="shared" si="22"/>
        <v>0</v>
      </c>
      <c r="G146" s="212" t="s">
        <v>621</v>
      </c>
      <c r="I146" s="260">
        <v>16</v>
      </c>
    </row>
    <row r="147" spans="1:31" s="15" customFormat="1" ht="20.100000000000001" customHeight="1" thickBot="1" x14ac:dyDescent="0.3">
      <c r="A147" s="168">
        <f>SUM(A133:A146)</f>
        <v>0</v>
      </c>
      <c r="B147" s="88" t="s">
        <v>662</v>
      </c>
      <c r="C147" s="89"/>
      <c r="D147" s="90"/>
      <c r="E147" s="92"/>
      <c r="F147" s="91">
        <f>SUM(F133:F146)</f>
        <v>0</v>
      </c>
      <c r="G147" s="214"/>
      <c r="H147" s="242"/>
      <c r="I147" s="260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ht="16.5" thickBot="1" x14ac:dyDescent="0.3">
      <c r="B148" s="29"/>
      <c r="C148" s="30"/>
      <c r="D148" s="31"/>
      <c r="I148" s="260"/>
    </row>
    <row r="149" spans="1:31" ht="23.25" x14ac:dyDescent="0.25">
      <c r="A149" s="387" t="s">
        <v>1133</v>
      </c>
      <c r="B149" s="388"/>
      <c r="C149" s="388"/>
      <c r="D149" s="388"/>
      <c r="E149" s="388"/>
      <c r="F149" s="388"/>
      <c r="G149" s="389"/>
      <c r="I149" s="260"/>
    </row>
    <row r="150" spans="1:31" s="75" customFormat="1" ht="23.1" customHeight="1" x14ac:dyDescent="0.25">
      <c r="A150" s="163" t="s">
        <v>658</v>
      </c>
      <c r="B150" s="73" t="s">
        <v>256</v>
      </c>
      <c r="C150" s="74" t="s">
        <v>217</v>
      </c>
      <c r="D150" s="74" t="s">
        <v>660</v>
      </c>
      <c r="E150" s="146" t="s">
        <v>659</v>
      </c>
      <c r="F150" s="146" t="s">
        <v>663</v>
      </c>
      <c r="G150" s="217" t="s">
        <v>657</v>
      </c>
      <c r="H150" s="242"/>
      <c r="I150" s="26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ht="23.1" customHeight="1" x14ac:dyDescent="0.25">
      <c r="A151" s="164"/>
      <c r="B151" s="383" t="s">
        <v>668</v>
      </c>
      <c r="C151" s="383"/>
      <c r="D151" s="383"/>
      <c r="E151" s="383"/>
      <c r="F151" s="383"/>
      <c r="G151" s="384"/>
      <c r="I151" s="260"/>
    </row>
    <row r="152" spans="1:31" x14ac:dyDescent="0.25">
      <c r="A152" s="165"/>
      <c r="B152" s="39" t="s">
        <v>865</v>
      </c>
      <c r="C152" s="40" t="s">
        <v>33</v>
      </c>
      <c r="D152" s="41" t="s">
        <v>1414</v>
      </c>
      <c r="E152" s="42">
        <f>I152</f>
        <v>24.9</v>
      </c>
      <c r="F152" s="42">
        <f t="shared" ref="F152:F184" si="24">A152*E152</f>
        <v>0</v>
      </c>
      <c r="G152" s="209" t="s">
        <v>621</v>
      </c>
      <c r="I152" s="260">
        <v>24.9</v>
      </c>
    </row>
    <row r="153" spans="1:31" x14ac:dyDescent="0.25">
      <c r="A153" s="165"/>
      <c r="B153" s="39" t="s">
        <v>1075</v>
      </c>
      <c r="C153" s="40" t="s">
        <v>236</v>
      </c>
      <c r="D153" s="41" t="s">
        <v>1417</v>
      </c>
      <c r="E153" s="42">
        <f t="shared" ref="E153:E184" si="25">I153</f>
        <v>10.7</v>
      </c>
      <c r="F153" s="38">
        <f t="shared" si="24"/>
        <v>0</v>
      </c>
      <c r="G153" s="209" t="s">
        <v>621</v>
      </c>
      <c r="I153" s="260">
        <v>10.7</v>
      </c>
    </row>
    <row r="154" spans="1:31" x14ac:dyDescent="0.25">
      <c r="A154" s="165"/>
      <c r="B154" s="39" t="s">
        <v>866</v>
      </c>
      <c r="C154" s="40" t="s">
        <v>467</v>
      </c>
      <c r="D154" s="41" t="s">
        <v>1414</v>
      </c>
      <c r="E154" s="42">
        <f t="shared" si="25"/>
        <v>7.6</v>
      </c>
      <c r="F154" s="38">
        <f t="shared" si="24"/>
        <v>0</v>
      </c>
      <c r="G154" s="209" t="s">
        <v>621</v>
      </c>
      <c r="I154" s="260">
        <v>7.6</v>
      </c>
    </row>
    <row r="155" spans="1:31" x14ac:dyDescent="0.25">
      <c r="A155" s="165"/>
      <c r="B155" s="39" t="s">
        <v>867</v>
      </c>
      <c r="C155" s="40" t="s">
        <v>458</v>
      </c>
      <c r="D155" s="41" t="s">
        <v>1414</v>
      </c>
      <c r="E155" s="42">
        <f t="shared" si="25"/>
        <v>7.6</v>
      </c>
      <c r="F155" s="38">
        <f t="shared" si="24"/>
        <v>0</v>
      </c>
      <c r="G155" s="209" t="s">
        <v>621</v>
      </c>
      <c r="I155" s="260">
        <v>7.6</v>
      </c>
    </row>
    <row r="156" spans="1:31" x14ac:dyDescent="0.25">
      <c r="A156" s="165"/>
      <c r="B156" s="39" t="s">
        <v>868</v>
      </c>
      <c r="C156" s="40" t="s">
        <v>470</v>
      </c>
      <c r="D156" s="41" t="s">
        <v>1414</v>
      </c>
      <c r="E156" s="42">
        <f t="shared" si="25"/>
        <v>7.6</v>
      </c>
      <c r="F156" s="38">
        <f t="shared" si="24"/>
        <v>0</v>
      </c>
      <c r="G156" s="209" t="s">
        <v>621</v>
      </c>
      <c r="I156" s="260">
        <v>7.6</v>
      </c>
    </row>
    <row r="157" spans="1:31" x14ac:dyDescent="0.25">
      <c r="A157" s="165"/>
      <c r="B157" s="39" t="s">
        <v>869</v>
      </c>
      <c r="C157" s="40" t="s">
        <v>460</v>
      </c>
      <c r="D157" s="41" t="s">
        <v>1414</v>
      </c>
      <c r="E157" s="42">
        <f t="shared" si="25"/>
        <v>7.6</v>
      </c>
      <c r="F157" s="38">
        <f t="shared" si="24"/>
        <v>0</v>
      </c>
      <c r="G157" s="209" t="s">
        <v>621</v>
      </c>
      <c r="I157" s="260">
        <v>7.6</v>
      </c>
    </row>
    <row r="158" spans="1:31" x14ac:dyDescent="0.25">
      <c r="A158" s="165"/>
      <c r="B158" s="39" t="s">
        <v>870</v>
      </c>
      <c r="C158" s="40" t="s">
        <v>466</v>
      </c>
      <c r="D158" s="41" t="s">
        <v>1414</v>
      </c>
      <c r="E158" s="42">
        <f t="shared" si="25"/>
        <v>7.6</v>
      </c>
      <c r="F158" s="38">
        <f t="shared" si="24"/>
        <v>0</v>
      </c>
      <c r="G158" s="209" t="s">
        <v>621</v>
      </c>
      <c r="I158" s="260">
        <v>7.6</v>
      </c>
    </row>
    <row r="159" spans="1:31" x14ac:dyDescent="0.25">
      <c r="A159" s="165"/>
      <c r="B159" s="39" t="s">
        <v>871</v>
      </c>
      <c r="C159" s="40" t="s">
        <v>149</v>
      </c>
      <c r="D159" s="41" t="s">
        <v>1414</v>
      </c>
      <c r="E159" s="42">
        <f t="shared" si="25"/>
        <v>7.6</v>
      </c>
      <c r="F159" s="38">
        <f t="shared" si="24"/>
        <v>0</v>
      </c>
      <c r="G159" s="209" t="s">
        <v>621</v>
      </c>
      <c r="I159" s="260">
        <v>7.6</v>
      </c>
    </row>
    <row r="160" spans="1:31" x14ac:dyDescent="0.25">
      <c r="A160" s="165"/>
      <c r="B160" s="39" t="s">
        <v>872</v>
      </c>
      <c r="C160" s="40" t="s">
        <v>146</v>
      </c>
      <c r="D160" s="41" t="s">
        <v>1414</v>
      </c>
      <c r="E160" s="42">
        <f t="shared" si="25"/>
        <v>7.6</v>
      </c>
      <c r="F160" s="38">
        <f t="shared" si="24"/>
        <v>0</v>
      </c>
      <c r="G160" s="209" t="s">
        <v>621</v>
      </c>
      <c r="I160" s="260">
        <v>7.6</v>
      </c>
    </row>
    <row r="161" spans="1:9" x14ac:dyDescent="0.25">
      <c r="A161" s="165"/>
      <c r="B161" s="39" t="s">
        <v>873</v>
      </c>
      <c r="C161" s="40" t="s">
        <v>471</v>
      </c>
      <c r="D161" s="41" t="s">
        <v>1414</v>
      </c>
      <c r="E161" s="42">
        <f t="shared" si="25"/>
        <v>16.5</v>
      </c>
      <c r="F161" s="38">
        <f t="shared" si="24"/>
        <v>0</v>
      </c>
      <c r="G161" s="209" t="s">
        <v>621</v>
      </c>
      <c r="I161" s="260">
        <v>16.5</v>
      </c>
    </row>
    <row r="162" spans="1:9" x14ac:dyDescent="0.25">
      <c r="A162" s="165"/>
      <c r="B162" s="39" t="s">
        <v>874</v>
      </c>
      <c r="C162" s="40" t="s">
        <v>450</v>
      </c>
      <c r="D162" s="41" t="s">
        <v>1414</v>
      </c>
      <c r="E162" s="42">
        <f t="shared" si="25"/>
        <v>7.6</v>
      </c>
      <c r="F162" s="38">
        <f t="shared" si="24"/>
        <v>0</v>
      </c>
      <c r="G162" s="209" t="s">
        <v>621</v>
      </c>
      <c r="I162" s="260">
        <v>7.6</v>
      </c>
    </row>
    <row r="163" spans="1:9" x14ac:dyDescent="0.25">
      <c r="A163" s="165"/>
      <c r="B163" s="39" t="s">
        <v>875</v>
      </c>
      <c r="C163" s="40" t="s">
        <v>459</v>
      </c>
      <c r="D163" s="41" t="s">
        <v>1414</v>
      </c>
      <c r="E163" s="42">
        <f t="shared" si="25"/>
        <v>7.6</v>
      </c>
      <c r="F163" s="38">
        <f t="shared" si="24"/>
        <v>0</v>
      </c>
      <c r="G163" s="209" t="s">
        <v>621</v>
      </c>
      <c r="I163" s="260">
        <v>7.6</v>
      </c>
    </row>
    <row r="164" spans="1:9" x14ac:dyDescent="0.25">
      <c r="A164" s="165"/>
      <c r="B164" s="39" t="s">
        <v>876</v>
      </c>
      <c r="C164" s="40" t="s">
        <v>457</v>
      </c>
      <c r="D164" s="41" t="s">
        <v>1414</v>
      </c>
      <c r="E164" s="42">
        <f t="shared" si="25"/>
        <v>7.6</v>
      </c>
      <c r="F164" s="38">
        <f t="shared" si="24"/>
        <v>0</v>
      </c>
      <c r="G164" s="209" t="s">
        <v>621</v>
      </c>
      <c r="I164" s="260">
        <v>7.6</v>
      </c>
    </row>
    <row r="165" spans="1:9" x14ac:dyDescent="0.25">
      <c r="A165" s="165"/>
      <c r="B165" s="39" t="s">
        <v>877</v>
      </c>
      <c r="C165" s="40" t="s">
        <v>468</v>
      </c>
      <c r="D165" s="41" t="s">
        <v>1414</v>
      </c>
      <c r="E165" s="42">
        <f t="shared" si="25"/>
        <v>7.6</v>
      </c>
      <c r="F165" s="38">
        <f t="shared" si="24"/>
        <v>0</v>
      </c>
      <c r="G165" s="209" t="s">
        <v>621</v>
      </c>
      <c r="I165" s="260">
        <v>7.6</v>
      </c>
    </row>
    <row r="166" spans="1:9" x14ac:dyDescent="0.25">
      <c r="A166" s="165"/>
      <c r="B166" s="39" t="s">
        <v>878</v>
      </c>
      <c r="C166" s="40" t="s">
        <v>449</v>
      </c>
      <c r="D166" s="41" t="s">
        <v>1414</v>
      </c>
      <c r="E166" s="42">
        <f t="shared" si="25"/>
        <v>7.6</v>
      </c>
      <c r="F166" s="38">
        <f t="shared" si="24"/>
        <v>0</v>
      </c>
      <c r="G166" s="209" t="s">
        <v>621</v>
      </c>
      <c r="I166" s="260">
        <v>7.6</v>
      </c>
    </row>
    <row r="167" spans="1:9" x14ac:dyDescent="0.25">
      <c r="A167" s="165"/>
      <c r="B167" s="39" t="s">
        <v>879</v>
      </c>
      <c r="C167" s="40" t="s">
        <v>464</v>
      </c>
      <c r="D167" s="41" t="s">
        <v>1414</v>
      </c>
      <c r="E167" s="42">
        <f t="shared" si="25"/>
        <v>7.6</v>
      </c>
      <c r="F167" s="38">
        <f t="shared" si="24"/>
        <v>0</v>
      </c>
      <c r="G167" s="209" t="s">
        <v>621</v>
      </c>
      <c r="I167" s="260">
        <v>7.6</v>
      </c>
    </row>
    <row r="168" spans="1:9" x14ac:dyDescent="0.25">
      <c r="A168" s="165"/>
      <c r="B168" s="39" t="s">
        <v>880</v>
      </c>
      <c r="C168" s="40" t="s">
        <v>452</v>
      </c>
      <c r="D168" s="41" t="s">
        <v>1414</v>
      </c>
      <c r="E168" s="42">
        <f t="shared" si="25"/>
        <v>7.6</v>
      </c>
      <c r="F168" s="38">
        <f t="shared" si="24"/>
        <v>0</v>
      </c>
      <c r="G168" s="209" t="s">
        <v>621</v>
      </c>
      <c r="I168" s="260">
        <v>7.6</v>
      </c>
    </row>
    <row r="169" spans="1:9" x14ac:dyDescent="0.25">
      <c r="A169" s="165"/>
      <c r="B169" s="39" t="s">
        <v>881</v>
      </c>
      <c r="C169" s="40" t="s">
        <v>147</v>
      </c>
      <c r="D169" s="41" t="s">
        <v>1414</v>
      </c>
      <c r="E169" s="42">
        <f t="shared" si="25"/>
        <v>7.6</v>
      </c>
      <c r="F169" s="38">
        <f t="shared" si="24"/>
        <v>0</v>
      </c>
      <c r="G169" s="209" t="s">
        <v>621</v>
      </c>
      <c r="I169" s="260">
        <v>7.6</v>
      </c>
    </row>
    <row r="170" spans="1:9" x14ac:dyDescent="0.25">
      <c r="A170" s="165"/>
      <c r="B170" s="39" t="s">
        <v>882</v>
      </c>
      <c r="C170" s="40" t="s">
        <v>456</v>
      </c>
      <c r="D170" s="41" t="s">
        <v>1414</v>
      </c>
      <c r="E170" s="42">
        <f t="shared" si="25"/>
        <v>7.6</v>
      </c>
      <c r="F170" s="38">
        <f t="shared" si="24"/>
        <v>0</v>
      </c>
      <c r="G170" s="209" t="s">
        <v>621</v>
      </c>
      <c r="I170" s="260">
        <v>7.6</v>
      </c>
    </row>
    <row r="171" spans="1:9" x14ac:dyDescent="0.25">
      <c r="A171" s="165"/>
      <c r="B171" s="39" t="s">
        <v>883</v>
      </c>
      <c r="C171" s="40" t="s">
        <v>463</v>
      </c>
      <c r="D171" s="41" t="s">
        <v>1414</v>
      </c>
      <c r="E171" s="42">
        <f t="shared" si="25"/>
        <v>7.6</v>
      </c>
      <c r="F171" s="38">
        <f t="shared" si="24"/>
        <v>0</v>
      </c>
      <c r="G171" s="209" t="s">
        <v>621</v>
      </c>
      <c r="I171" s="260">
        <v>7.6</v>
      </c>
    </row>
    <row r="172" spans="1:9" x14ac:dyDescent="0.25">
      <c r="A172" s="165"/>
      <c r="B172" s="39" t="s">
        <v>884</v>
      </c>
      <c r="C172" s="40" t="s">
        <v>462</v>
      </c>
      <c r="D172" s="41" t="s">
        <v>1414</v>
      </c>
      <c r="E172" s="42">
        <f t="shared" si="25"/>
        <v>7.6</v>
      </c>
      <c r="F172" s="38">
        <f t="shared" si="24"/>
        <v>0</v>
      </c>
      <c r="G172" s="209" t="s">
        <v>621</v>
      </c>
      <c r="I172" s="260">
        <v>7.6</v>
      </c>
    </row>
    <row r="173" spans="1:9" x14ac:dyDescent="0.25">
      <c r="A173" s="165"/>
      <c r="B173" s="39" t="s">
        <v>885</v>
      </c>
      <c r="C173" s="40" t="s">
        <v>148</v>
      </c>
      <c r="D173" s="41" t="s">
        <v>1414</v>
      </c>
      <c r="E173" s="42">
        <f t="shared" si="25"/>
        <v>7.6</v>
      </c>
      <c r="F173" s="38">
        <f t="shared" si="24"/>
        <v>0</v>
      </c>
      <c r="G173" s="209" t="s">
        <v>621</v>
      </c>
      <c r="I173" s="260">
        <v>7.6</v>
      </c>
    </row>
    <row r="174" spans="1:9" x14ac:dyDescent="0.25">
      <c r="A174" s="165"/>
      <c r="B174" s="39" t="s">
        <v>886</v>
      </c>
      <c r="C174" s="40" t="s">
        <v>469</v>
      </c>
      <c r="D174" s="41" t="s">
        <v>1414</v>
      </c>
      <c r="E174" s="42">
        <f t="shared" si="25"/>
        <v>7.6</v>
      </c>
      <c r="F174" s="38">
        <f t="shared" si="24"/>
        <v>0</v>
      </c>
      <c r="G174" s="209" t="s">
        <v>621</v>
      </c>
      <c r="I174" s="260">
        <v>7.6</v>
      </c>
    </row>
    <row r="175" spans="1:9" x14ac:dyDescent="0.25">
      <c r="A175" s="165"/>
      <c r="B175" s="39" t="s">
        <v>887</v>
      </c>
      <c r="C175" s="40" t="s">
        <v>465</v>
      </c>
      <c r="D175" s="41" t="s">
        <v>1414</v>
      </c>
      <c r="E175" s="42">
        <f t="shared" si="25"/>
        <v>7.6</v>
      </c>
      <c r="F175" s="38">
        <f t="shared" si="24"/>
        <v>0</v>
      </c>
      <c r="G175" s="209" t="s">
        <v>621</v>
      </c>
      <c r="I175" s="260">
        <v>7.6</v>
      </c>
    </row>
    <row r="176" spans="1:9" x14ac:dyDescent="0.25">
      <c r="A176" s="165"/>
      <c r="B176" s="39" t="s">
        <v>888</v>
      </c>
      <c r="C176" s="40" t="s">
        <v>1309</v>
      </c>
      <c r="D176" s="41" t="s">
        <v>1414</v>
      </c>
      <c r="E176" s="42">
        <f t="shared" si="25"/>
        <v>7.6</v>
      </c>
      <c r="F176" s="38">
        <f t="shared" si="24"/>
        <v>0</v>
      </c>
      <c r="G176" s="209" t="s">
        <v>621</v>
      </c>
      <c r="I176" s="260">
        <v>7.6</v>
      </c>
    </row>
    <row r="177" spans="1:9" x14ac:dyDescent="0.25">
      <c r="A177" s="165"/>
      <c r="B177" s="39" t="s">
        <v>889</v>
      </c>
      <c r="C177" s="40" t="s">
        <v>454</v>
      </c>
      <c r="D177" s="41" t="s">
        <v>1414</v>
      </c>
      <c r="E177" s="42">
        <f t="shared" si="25"/>
        <v>7.6</v>
      </c>
      <c r="F177" s="38">
        <f t="shared" si="24"/>
        <v>0</v>
      </c>
      <c r="G177" s="209" t="s">
        <v>621</v>
      </c>
      <c r="I177" s="260">
        <v>7.6</v>
      </c>
    </row>
    <row r="178" spans="1:9" x14ac:dyDescent="0.25">
      <c r="A178" s="165"/>
      <c r="B178" s="39" t="s">
        <v>890</v>
      </c>
      <c r="C178" s="40" t="s">
        <v>453</v>
      </c>
      <c r="D178" s="41" t="s">
        <v>1414</v>
      </c>
      <c r="E178" s="42">
        <f t="shared" si="25"/>
        <v>7.6</v>
      </c>
      <c r="F178" s="38">
        <f t="shared" si="24"/>
        <v>0</v>
      </c>
      <c r="G178" s="209" t="s">
        <v>621</v>
      </c>
      <c r="I178" s="260">
        <v>7.6</v>
      </c>
    </row>
    <row r="179" spans="1:9" x14ac:dyDescent="0.25">
      <c r="A179" s="165"/>
      <c r="B179" s="39" t="s">
        <v>891</v>
      </c>
      <c r="C179" s="40" t="s">
        <v>455</v>
      </c>
      <c r="D179" s="41" t="s">
        <v>1414</v>
      </c>
      <c r="E179" s="42">
        <f t="shared" si="25"/>
        <v>7.6</v>
      </c>
      <c r="F179" s="38">
        <f t="shared" si="24"/>
        <v>0</v>
      </c>
      <c r="G179" s="209" t="s">
        <v>621</v>
      </c>
      <c r="I179" s="260">
        <v>7.6</v>
      </c>
    </row>
    <row r="180" spans="1:9" x14ac:dyDescent="0.25">
      <c r="A180" s="165"/>
      <c r="B180" s="39" t="s">
        <v>892</v>
      </c>
      <c r="C180" s="40" t="s">
        <v>196</v>
      </c>
      <c r="D180" s="41" t="s">
        <v>1414</v>
      </c>
      <c r="E180" s="42">
        <f t="shared" si="25"/>
        <v>7.6</v>
      </c>
      <c r="F180" s="38">
        <f t="shared" si="24"/>
        <v>0</v>
      </c>
      <c r="G180" s="209" t="s">
        <v>621</v>
      </c>
      <c r="I180" s="260">
        <v>7.6</v>
      </c>
    </row>
    <row r="181" spans="1:9" x14ac:dyDescent="0.25">
      <c r="A181" s="165"/>
      <c r="B181" s="39" t="s">
        <v>893</v>
      </c>
      <c r="C181" s="40" t="s">
        <v>472</v>
      </c>
      <c r="D181" s="41" t="s">
        <v>1414</v>
      </c>
      <c r="E181" s="42">
        <f t="shared" si="25"/>
        <v>16.5</v>
      </c>
      <c r="F181" s="38">
        <f t="shared" si="24"/>
        <v>0</v>
      </c>
      <c r="G181" s="209" t="s">
        <v>621</v>
      </c>
      <c r="I181" s="260">
        <v>16.5</v>
      </c>
    </row>
    <row r="182" spans="1:9" x14ac:dyDescent="0.25">
      <c r="A182" s="165"/>
      <c r="B182" s="39" t="s">
        <v>894</v>
      </c>
      <c r="C182" s="40" t="s">
        <v>145</v>
      </c>
      <c r="D182" s="41" t="s">
        <v>1414</v>
      </c>
      <c r="E182" s="42">
        <f t="shared" si="25"/>
        <v>7.6</v>
      </c>
      <c r="F182" s="38">
        <f t="shared" si="24"/>
        <v>0</v>
      </c>
      <c r="G182" s="209" t="s">
        <v>621</v>
      </c>
      <c r="I182" s="260">
        <v>7.6</v>
      </c>
    </row>
    <row r="183" spans="1:9" x14ac:dyDescent="0.25">
      <c r="A183" s="165"/>
      <c r="B183" s="39" t="s">
        <v>895</v>
      </c>
      <c r="C183" s="40" t="s">
        <v>461</v>
      </c>
      <c r="D183" s="41" t="s">
        <v>1414</v>
      </c>
      <c r="E183" s="42">
        <f t="shared" si="25"/>
        <v>7.6</v>
      </c>
      <c r="F183" s="38">
        <f t="shared" si="24"/>
        <v>0</v>
      </c>
      <c r="G183" s="209" t="s">
        <v>621</v>
      </c>
      <c r="I183" s="260">
        <v>7.6</v>
      </c>
    </row>
    <row r="184" spans="1:9" x14ac:dyDescent="0.25">
      <c r="A184" s="166"/>
      <c r="B184" s="43" t="s">
        <v>896</v>
      </c>
      <c r="C184" s="44" t="s">
        <v>451</v>
      </c>
      <c r="D184" s="45" t="s">
        <v>1414</v>
      </c>
      <c r="E184" s="46">
        <f t="shared" si="25"/>
        <v>7.6</v>
      </c>
      <c r="F184" s="38">
        <f t="shared" si="24"/>
        <v>0</v>
      </c>
      <c r="G184" s="212" t="s">
        <v>621</v>
      </c>
      <c r="I184" s="260">
        <v>7.6</v>
      </c>
    </row>
    <row r="185" spans="1:9" ht="23.1" customHeight="1" x14ac:dyDescent="0.25">
      <c r="A185" s="164"/>
      <c r="B185" s="383" t="s">
        <v>669</v>
      </c>
      <c r="C185" s="383"/>
      <c r="D185" s="383"/>
      <c r="E185" s="383"/>
      <c r="F185" s="383"/>
      <c r="G185" s="384"/>
      <c r="I185" s="260"/>
    </row>
    <row r="186" spans="1:9" x14ac:dyDescent="0.25">
      <c r="A186" s="165"/>
      <c r="B186" s="39" t="s">
        <v>897</v>
      </c>
      <c r="C186" s="40" t="s">
        <v>32</v>
      </c>
      <c r="D186" s="41" t="s">
        <v>1414</v>
      </c>
      <c r="E186" s="42">
        <f>I186</f>
        <v>44.3</v>
      </c>
      <c r="F186" s="42">
        <f t="shared" ref="F186:F217" si="26">A186*E186</f>
        <v>0</v>
      </c>
      <c r="G186" s="209" t="s">
        <v>621</v>
      </c>
      <c r="I186" s="260">
        <v>44.3</v>
      </c>
    </row>
    <row r="187" spans="1:9" x14ac:dyDescent="0.25">
      <c r="A187" s="165"/>
      <c r="B187" s="39" t="s">
        <v>898</v>
      </c>
      <c r="C187" s="40" t="s">
        <v>205</v>
      </c>
      <c r="D187" s="41" t="s">
        <v>1414</v>
      </c>
      <c r="E187" s="42">
        <f t="shared" ref="E187:E217" si="27">I187</f>
        <v>13.7</v>
      </c>
      <c r="F187" s="38">
        <f t="shared" si="26"/>
        <v>0</v>
      </c>
      <c r="G187" s="209" t="s">
        <v>621</v>
      </c>
      <c r="I187" s="260">
        <v>13.7</v>
      </c>
    </row>
    <row r="188" spans="1:9" x14ac:dyDescent="0.25">
      <c r="A188" s="165"/>
      <c r="B188" s="39" t="s">
        <v>899</v>
      </c>
      <c r="C188" s="40" t="s">
        <v>257</v>
      </c>
      <c r="D188" s="41" t="s">
        <v>1414</v>
      </c>
      <c r="E188" s="42">
        <f t="shared" si="27"/>
        <v>13.7</v>
      </c>
      <c r="F188" s="38">
        <f t="shared" si="26"/>
        <v>0</v>
      </c>
      <c r="G188" s="209" t="s">
        <v>621</v>
      </c>
      <c r="I188" s="260">
        <v>13.7</v>
      </c>
    </row>
    <row r="189" spans="1:9" x14ac:dyDescent="0.25">
      <c r="A189" s="165"/>
      <c r="B189" s="39" t="s">
        <v>900</v>
      </c>
      <c r="C189" s="40" t="s">
        <v>477</v>
      </c>
      <c r="D189" s="41" t="s">
        <v>1414</v>
      </c>
      <c r="E189" s="42">
        <f t="shared" si="27"/>
        <v>13.7</v>
      </c>
      <c r="F189" s="38">
        <f t="shared" si="26"/>
        <v>0</v>
      </c>
      <c r="G189" s="209" t="s">
        <v>621</v>
      </c>
      <c r="I189" s="260">
        <v>13.7</v>
      </c>
    </row>
    <row r="190" spans="1:9" x14ac:dyDescent="0.25">
      <c r="A190" s="165"/>
      <c r="B190" s="39" t="s">
        <v>901</v>
      </c>
      <c r="C190" s="40" t="s">
        <v>143</v>
      </c>
      <c r="D190" s="41" t="s">
        <v>1414</v>
      </c>
      <c r="E190" s="42">
        <f t="shared" si="27"/>
        <v>13.7</v>
      </c>
      <c r="F190" s="38">
        <f t="shared" si="26"/>
        <v>0</v>
      </c>
      <c r="G190" s="209" t="s">
        <v>621</v>
      </c>
      <c r="I190" s="260">
        <v>13.7</v>
      </c>
    </row>
    <row r="191" spans="1:9" x14ac:dyDescent="0.25">
      <c r="A191" s="165"/>
      <c r="B191" s="39" t="s">
        <v>902</v>
      </c>
      <c r="C191" s="40" t="s">
        <v>207</v>
      </c>
      <c r="D191" s="41" t="s">
        <v>1414</v>
      </c>
      <c r="E191" s="42">
        <f t="shared" si="27"/>
        <v>13.7</v>
      </c>
      <c r="F191" s="38">
        <f t="shared" si="26"/>
        <v>0</v>
      </c>
      <c r="G191" s="209" t="s">
        <v>621</v>
      </c>
      <c r="I191" s="260">
        <v>13.7</v>
      </c>
    </row>
    <row r="192" spans="1:9" x14ac:dyDescent="0.25">
      <c r="A192" s="165"/>
      <c r="B192" s="39" t="s">
        <v>903</v>
      </c>
      <c r="C192" s="40" t="s">
        <v>258</v>
      </c>
      <c r="D192" s="41" t="s">
        <v>1414</v>
      </c>
      <c r="E192" s="42">
        <f t="shared" si="27"/>
        <v>13.7</v>
      </c>
      <c r="F192" s="38">
        <f t="shared" si="26"/>
        <v>0</v>
      </c>
      <c r="G192" s="209" t="s">
        <v>621</v>
      </c>
      <c r="I192" s="260">
        <v>13.7</v>
      </c>
    </row>
    <row r="193" spans="1:9" x14ac:dyDescent="0.25">
      <c r="A193" s="165"/>
      <c r="B193" s="39" t="s">
        <v>904</v>
      </c>
      <c r="C193" s="40" t="s">
        <v>215</v>
      </c>
      <c r="D193" s="41" t="s">
        <v>1414</v>
      </c>
      <c r="E193" s="42">
        <f t="shared" si="27"/>
        <v>13.7</v>
      </c>
      <c r="F193" s="38">
        <f t="shared" si="26"/>
        <v>0</v>
      </c>
      <c r="G193" s="209" t="s">
        <v>621</v>
      </c>
      <c r="I193" s="260">
        <v>13.7</v>
      </c>
    </row>
    <row r="194" spans="1:9" x14ac:dyDescent="0.25">
      <c r="A194" s="165"/>
      <c r="B194" s="39" t="s">
        <v>905</v>
      </c>
      <c r="C194" s="40" t="s">
        <v>473</v>
      </c>
      <c r="D194" s="41" t="s">
        <v>1414</v>
      </c>
      <c r="E194" s="42">
        <f t="shared" si="27"/>
        <v>28.7</v>
      </c>
      <c r="F194" s="38">
        <f t="shared" si="26"/>
        <v>0</v>
      </c>
      <c r="G194" s="209" t="s">
        <v>621</v>
      </c>
      <c r="I194" s="260">
        <v>28.7</v>
      </c>
    </row>
    <row r="195" spans="1:9" x14ac:dyDescent="0.25">
      <c r="A195" s="165"/>
      <c r="B195" s="39" t="s">
        <v>906</v>
      </c>
      <c r="C195" s="40" t="s">
        <v>192</v>
      </c>
      <c r="D195" s="41" t="s">
        <v>1414</v>
      </c>
      <c r="E195" s="42">
        <f t="shared" si="27"/>
        <v>13.7</v>
      </c>
      <c r="F195" s="38">
        <f t="shared" si="26"/>
        <v>0</v>
      </c>
      <c r="G195" s="209" t="s">
        <v>621</v>
      </c>
      <c r="I195" s="260">
        <v>13.7</v>
      </c>
    </row>
    <row r="196" spans="1:9" x14ac:dyDescent="0.25">
      <c r="A196" s="165"/>
      <c r="B196" s="39" t="s">
        <v>907</v>
      </c>
      <c r="C196" s="40" t="s">
        <v>194</v>
      </c>
      <c r="D196" s="41" t="s">
        <v>1414</v>
      </c>
      <c r="E196" s="42">
        <f t="shared" si="27"/>
        <v>13.7</v>
      </c>
      <c r="F196" s="38">
        <f t="shared" si="26"/>
        <v>0</v>
      </c>
      <c r="G196" s="209" t="s">
        <v>621</v>
      </c>
      <c r="I196" s="260">
        <v>13.7</v>
      </c>
    </row>
    <row r="197" spans="1:9" x14ac:dyDescent="0.25">
      <c r="A197" s="165"/>
      <c r="B197" s="39" t="s">
        <v>908</v>
      </c>
      <c r="C197" s="40" t="s">
        <v>141</v>
      </c>
      <c r="D197" s="41" t="s">
        <v>1414</v>
      </c>
      <c r="E197" s="42">
        <f t="shared" si="27"/>
        <v>13.7</v>
      </c>
      <c r="F197" s="38">
        <f t="shared" si="26"/>
        <v>0</v>
      </c>
      <c r="G197" s="209" t="s">
        <v>621</v>
      </c>
      <c r="I197" s="260">
        <v>13.7</v>
      </c>
    </row>
    <row r="198" spans="1:9" x14ac:dyDescent="0.25">
      <c r="A198" s="165"/>
      <c r="B198" s="39" t="s">
        <v>909</v>
      </c>
      <c r="C198" s="40" t="s">
        <v>259</v>
      </c>
      <c r="D198" s="41" t="s">
        <v>1414</v>
      </c>
      <c r="E198" s="42">
        <f t="shared" si="27"/>
        <v>13.7</v>
      </c>
      <c r="F198" s="38">
        <f t="shared" si="26"/>
        <v>0</v>
      </c>
      <c r="G198" s="209" t="s">
        <v>621</v>
      </c>
      <c r="I198" s="260">
        <v>13.7</v>
      </c>
    </row>
    <row r="199" spans="1:9" x14ac:dyDescent="0.25">
      <c r="A199" s="165"/>
      <c r="B199" s="39" t="s">
        <v>910</v>
      </c>
      <c r="C199" s="40" t="s">
        <v>137</v>
      </c>
      <c r="D199" s="41" t="s">
        <v>1414</v>
      </c>
      <c r="E199" s="42">
        <f t="shared" si="27"/>
        <v>13.7</v>
      </c>
      <c r="F199" s="38">
        <f t="shared" si="26"/>
        <v>0</v>
      </c>
      <c r="G199" s="209" t="s">
        <v>621</v>
      </c>
      <c r="I199" s="260">
        <v>13.7</v>
      </c>
    </row>
    <row r="200" spans="1:9" x14ac:dyDescent="0.25">
      <c r="A200" s="165"/>
      <c r="B200" s="39" t="s">
        <v>911</v>
      </c>
      <c r="C200" s="40" t="s">
        <v>202</v>
      </c>
      <c r="D200" s="41" t="s">
        <v>1414</v>
      </c>
      <c r="E200" s="42">
        <f t="shared" si="27"/>
        <v>13.7</v>
      </c>
      <c r="F200" s="38">
        <f t="shared" si="26"/>
        <v>0</v>
      </c>
      <c r="G200" s="209" t="s">
        <v>621</v>
      </c>
      <c r="I200" s="260">
        <v>13.7</v>
      </c>
    </row>
    <row r="201" spans="1:9" x14ac:dyDescent="0.25">
      <c r="A201" s="165"/>
      <c r="B201" s="39" t="s">
        <v>912</v>
      </c>
      <c r="C201" s="40" t="s">
        <v>193</v>
      </c>
      <c r="D201" s="41" t="s">
        <v>1414</v>
      </c>
      <c r="E201" s="42">
        <f t="shared" si="27"/>
        <v>13.7</v>
      </c>
      <c r="F201" s="38">
        <f t="shared" si="26"/>
        <v>0</v>
      </c>
      <c r="G201" s="209" t="s">
        <v>621</v>
      </c>
      <c r="I201" s="260">
        <v>13.7</v>
      </c>
    </row>
    <row r="202" spans="1:9" x14ac:dyDescent="0.25">
      <c r="A202" s="165"/>
      <c r="B202" s="39" t="s">
        <v>913</v>
      </c>
      <c r="C202" s="40" t="s">
        <v>474</v>
      </c>
      <c r="D202" s="41" t="s">
        <v>1414</v>
      </c>
      <c r="E202" s="42">
        <f t="shared" si="27"/>
        <v>13.7</v>
      </c>
      <c r="F202" s="38">
        <f t="shared" si="26"/>
        <v>0</v>
      </c>
      <c r="G202" s="209" t="s">
        <v>621</v>
      </c>
      <c r="I202" s="260">
        <v>13.7</v>
      </c>
    </row>
    <row r="203" spans="1:9" x14ac:dyDescent="0.25">
      <c r="A203" s="165"/>
      <c r="B203" s="39" t="s">
        <v>914</v>
      </c>
      <c r="C203" s="40" t="s">
        <v>203</v>
      </c>
      <c r="D203" s="41" t="s">
        <v>1414</v>
      </c>
      <c r="E203" s="42">
        <f t="shared" si="27"/>
        <v>13.7</v>
      </c>
      <c r="F203" s="38">
        <f t="shared" si="26"/>
        <v>0</v>
      </c>
      <c r="G203" s="209" t="s">
        <v>621</v>
      </c>
      <c r="I203" s="260">
        <v>13.7</v>
      </c>
    </row>
    <row r="204" spans="1:9" x14ac:dyDescent="0.25">
      <c r="A204" s="165"/>
      <c r="B204" s="39" t="s">
        <v>915</v>
      </c>
      <c r="C204" s="40" t="s">
        <v>144</v>
      </c>
      <c r="D204" s="41" t="s">
        <v>1414</v>
      </c>
      <c r="E204" s="42">
        <f t="shared" si="27"/>
        <v>13.7</v>
      </c>
      <c r="F204" s="38">
        <f t="shared" si="26"/>
        <v>0</v>
      </c>
      <c r="G204" s="209" t="s">
        <v>621</v>
      </c>
      <c r="I204" s="260">
        <v>13.7</v>
      </c>
    </row>
    <row r="205" spans="1:9" x14ac:dyDescent="0.25">
      <c r="A205" s="165"/>
      <c r="B205" s="39" t="s">
        <v>916</v>
      </c>
      <c r="C205" s="40" t="s">
        <v>195</v>
      </c>
      <c r="D205" s="41" t="s">
        <v>1414</v>
      </c>
      <c r="E205" s="42">
        <f t="shared" si="27"/>
        <v>13.7</v>
      </c>
      <c r="F205" s="38">
        <f t="shared" si="26"/>
        <v>0</v>
      </c>
      <c r="G205" s="209" t="s">
        <v>621</v>
      </c>
      <c r="I205" s="260">
        <v>13.7</v>
      </c>
    </row>
    <row r="206" spans="1:9" x14ac:dyDescent="0.25">
      <c r="A206" s="165"/>
      <c r="B206" s="39" t="s">
        <v>917</v>
      </c>
      <c r="C206" s="40" t="s">
        <v>476</v>
      </c>
      <c r="D206" s="41" t="s">
        <v>1414</v>
      </c>
      <c r="E206" s="42">
        <f t="shared" si="27"/>
        <v>13.7</v>
      </c>
      <c r="F206" s="38">
        <f t="shared" si="26"/>
        <v>0</v>
      </c>
      <c r="G206" s="209" t="s">
        <v>621</v>
      </c>
      <c r="I206" s="260">
        <v>13.7</v>
      </c>
    </row>
    <row r="207" spans="1:9" x14ac:dyDescent="0.25">
      <c r="A207" s="165"/>
      <c r="B207" s="39" t="s">
        <v>918</v>
      </c>
      <c r="C207" s="40" t="s">
        <v>204</v>
      </c>
      <c r="D207" s="41" t="s">
        <v>1414</v>
      </c>
      <c r="E207" s="42">
        <f t="shared" si="27"/>
        <v>13.7</v>
      </c>
      <c r="F207" s="38">
        <f t="shared" si="26"/>
        <v>0</v>
      </c>
      <c r="G207" s="209" t="s">
        <v>621</v>
      </c>
      <c r="I207" s="260">
        <v>13.7</v>
      </c>
    </row>
    <row r="208" spans="1:9" x14ac:dyDescent="0.25">
      <c r="A208" s="165"/>
      <c r="B208" s="39" t="s">
        <v>919</v>
      </c>
      <c r="C208" s="40" t="s">
        <v>201</v>
      </c>
      <c r="D208" s="41" t="s">
        <v>1414</v>
      </c>
      <c r="E208" s="42">
        <f t="shared" si="27"/>
        <v>13.7</v>
      </c>
      <c r="F208" s="38">
        <f t="shared" si="26"/>
        <v>0</v>
      </c>
      <c r="G208" s="209" t="s">
        <v>621</v>
      </c>
      <c r="I208" s="260">
        <v>13.7</v>
      </c>
    </row>
    <row r="209" spans="1:9" x14ac:dyDescent="0.25">
      <c r="A209" s="165"/>
      <c r="B209" s="39" t="s">
        <v>920</v>
      </c>
      <c r="C209" s="40" t="s">
        <v>1310</v>
      </c>
      <c r="D209" s="41" t="s">
        <v>1414</v>
      </c>
      <c r="E209" s="42">
        <f t="shared" si="27"/>
        <v>13.7</v>
      </c>
      <c r="F209" s="38">
        <f t="shared" si="26"/>
        <v>0</v>
      </c>
      <c r="G209" s="209" t="s">
        <v>621</v>
      </c>
      <c r="I209" s="260">
        <v>13.7</v>
      </c>
    </row>
    <row r="210" spans="1:9" x14ac:dyDescent="0.25">
      <c r="A210" s="165"/>
      <c r="B210" s="39" t="s">
        <v>921</v>
      </c>
      <c r="C210" s="40" t="s">
        <v>139</v>
      </c>
      <c r="D210" s="41" t="s">
        <v>1414</v>
      </c>
      <c r="E210" s="42">
        <f t="shared" si="27"/>
        <v>13.7</v>
      </c>
      <c r="F210" s="38">
        <f t="shared" si="26"/>
        <v>0</v>
      </c>
      <c r="G210" s="209" t="s">
        <v>621</v>
      </c>
      <c r="I210" s="260">
        <v>13.7</v>
      </c>
    </row>
    <row r="211" spans="1:9" x14ac:dyDescent="0.25">
      <c r="A211" s="165"/>
      <c r="B211" s="39" t="s">
        <v>922</v>
      </c>
      <c r="C211" s="40" t="s">
        <v>475</v>
      </c>
      <c r="D211" s="41" t="s">
        <v>1414</v>
      </c>
      <c r="E211" s="42">
        <f t="shared" si="27"/>
        <v>13.7</v>
      </c>
      <c r="F211" s="38">
        <f t="shared" si="26"/>
        <v>0</v>
      </c>
      <c r="G211" s="209" t="s">
        <v>621</v>
      </c>
      <c r="I211" s="260">
        <v>13.7</v>
      </c>
    </row>
    <row r="212" spans="1:9" x14ac:dyDescent="0.25">
      <c r="A212" s="165"/>
      <c r="B212" s="39" t="s">
        <v>923</v>
      </c>
      <c r="C212" s="40" t="s">
        <v>140</v>
      </c>
      <c r="D212" s="41" t="s">
        <v>1414</v>
      </c>
      <c r="E212" s="42">
        <f t="shared" si="27"/>
        <v>13.7</v>
      </c>
      <c r="F212" s="38">
        <f t="shared" si="26"/>
        <v>0</v>
      </c>
      <c r="G212" s="209" t="s">
        <v>621</v>
      </c>
      <c r="I212" s="260">
        <v>13.7</v>
      </c>
    </row>
    <row r="213" spans="1:9" x14ac:dyDescent="0.25">
      <c r="A213" s="165"/>
      <c r="B213" s="39" t="s">
        <v>924</v>
      </c>
      <c r="C213" s="40" t="s">
        <v>185</v>
      </c>
      <c r="D213" s="41" t="s">
        <v>1414</v>
      </c>
      <c r="E213" s="42">
        <f t="shared" si="27"/>
        <v>13.7</v>
      </c>
      <c r="F213" s="38">
        <f t="shared" si="26"/>
        <v>0</v>
      </c>
      <c r="G213" s="209" t="s">
        <v>621</v>
      </c>
      <c r="I213" s="260">
        <v>13.7</v>
      </c>
    </row>
    <row r="214" spans="1:9" x14ac:dyDescent="0.25">
      <c r="A214" s="165"/>
      <c r="B214" s="39" t="s">
        <v>925</v>
      </c>
      <c r="C214" s="40" t="s">
        <v>260</v>
      </c>
      <c r="D214" s="41" t="s">
        <v>1414</v>
      </c>
      <c r="E214" s="42">
        <f t="shared" si="27"/>
        <v>28.7</v>
      </c>
      <c r="F214" s="38">
        <f t="shared" si="26"/>
        <v>0</v>
      </c>
      <c r="G214" s="209" t="s">
        <v>621</v>
      </c>
      <c r="I214" s="260">
        <v>28.7</v>
      </c>
    </row>
    <row r="215" spans="1:9" x14ac:dyDescent="0.25">
      <c r="A215" s="165"/>
      <c r="B215" s="39" t="s">
        <v>926</v>
      </c>
      <c r="C215" s="40" t="s">
        <v>206</v>
      </c>
      <c r="D215" s="41" t="s">
        <v>1414</v>
      </c>
      <c r="E215" s="42">
        <f t="shared" si="27"/>
        <v>13.7</v>
      </c>
      <c r="F215" s="38">
        <f t="shared" si="26"/>
        <v>0</v>
      </c>
      <c r="G215" s="209" t="s">
        <v>621</v>
      </c>
      <c r="I215" s="260">
        <v>13.7</v>
      </c>
    </row>
    <row r="216" spans="1:9" x14ac:dyDescent="0.25">
      <c r="A216" s="165"/>
      <c r="B216" s="39" t="s">
        <v>927</v>
      </c>
      <c r="C216" s="40" t="s">
        <v>142</v>
      </c>
      <c r="D216" s="41" t="s">
        <v>1414</v>
      </c>
      <c r="E216" s="42">
        <f t="shared" si="27"/>
        <v>13.7</v>
      </c>
      <c r="F216" s="38">
        <f t="shared" si="26"/>
        <v>0</v>
      </c>
      <c r="G216" s="209" t="s">
        <v>621</v>
      </c>
      <c r="I216" s="260">
        <v>13.7</v>
      </c>
    </row>
    <row r="217" spans="1:9" x14ac:dyDescent="0.25">
      <c r="A217" s="166"/>
      <c r="B217" s="43" t="s">
        <v>928</v>
      </c>
      <c r="C217" s="44" t="s">
        <v>138</v>
      </c>
      <c r="D217" s="45" t="s">
        <v>1414</v>
      </c>
      <c r="E217" s="46">
        <f t="shared" si="27"/>
        <v>13.7</v>
      </c>
      <c r="F217" s="38">
        <f t="shared" si="26"/>
        <v>0</v>
      </c>
      <c r="G217" s="212" t="s">
        <v>621</v>
      </c>
      <c r="I217" s="260">
        <v>13.7</v>
      </c>
    </row>
    <row r="218" spans="1:9" ht="23.1" customHeight="1" x14ac:dyDescent="0.25">
      <c r="A218" s="164"/>
      <c r="B218" s="383" t="s">
        <v>670</v>
      </c>
      <c r="C218" s="383"/>
      <c r="D218" s="383"/>
      <c r="E218" s="383"/>
      <c r="F218" s="383"/>
      <c r="G218" s="384"/>
      <c r="I218" s="260"/>
    </row>
    <row r="219" spans="1:9" x14ac:dyDescent="0.25">
      <c r="A219" s="165"/>
      <c r="B219" s="39" t="s">
        <v>929</v>
      </c>
      <c r="C219" s="40" t="s">
        <v>478</v>
      </c>
      <c r="D219" s="41" t="s">
        <v>1414</v>
      </c>
      <c r="E219" s="42">
        <f>I219</f>
        <v>90.4</v>
      </c>
      <c r="F219" s="42">
        <f t="shared" ref="F219:F248" si="28">A219*E219</f>
        <v>0</v>
      </c>
      <c r="G219" s="209" t="s">
        <v>621</v>
      </c>
      <c r="I219" s="260">
        <v>90.4</v>
      </c>
    </row>
    <row r="220" spans="1:9" x14ac:dyDescent="0.25">
      <c r="A220" s="165"/>
      <c r="B220" s="39" t="s">
        <v>930</v>
      </c>
      <c r="C220" s="40" t="s">
        <v>496</v>
      </c>
      <c r="D220" s="41" t="s">
        <v>1414</v>
      </c>
      <c r="E220" s="42">
        <f t="shared" ref="E220:E248" si="29">I220</f>
        <v>27.5</v>
      </c>
      <c r="F220" s="38">
        <f t="shared" si="28"/>
        <v>0</v>
      </c>
      <c r="G220" s="209" t="s">
        <v>621</v>
      </c>
      <c r="I220" s="260">
        <v>27.5</v>
      </c>
    </row>
    <row r="221" spans="1:9" x14ac:dyDescent="0.25">
      <c r="A221" s="165"/>
      <c r="B221" s="39" t="s">
        <v>931</v>
      </c>
      <c r="C221" s="40" t="s">
        <v>135</v>
      </c>
      <c r="D221" s="41" t="s">
        <v>1414</v>
      </c>
      <c r="E221" s="42">
        <f t="shared" si="29"/>
        <v>27.5</v>
      </c>
      <c r="F221" s="38">
        <f t="shared" si="28"/>
        <v>0</v>
      </c>
      <c r="G221" s="209" t="s">
        <v>621</v>
      </c>
      <c r="I221" s="260">
        <v>27.5</v>
      </c>
    </row>
    <row r="222" spans="1:9" x14ac:dyDescent="0.25">
      <c r="A222" s="165"/>
      <c r="B222" s="39" t="s">
        <v>932</v>
      </c>
      <c r="C222" s="40" t="s">
        <v>499</v>
      </c>
      <c r="D222" s="41" t="s">
        <v>1414</v>
      </c>
      <c r="E222" s="42">
        <f t="shared" si="29"/>
        <v>27.5</v>
      </c>
      <c r="F222" s="38">
        <f t="shared" si="28"/>
        <v>0</v>
      </c>
      <c r="G222" s="209" t="s">
        <v>621</v>
      </c>
      <c r="I222" s="260">
        <v>27.5</v>
      </c>
    </row>
    <row r="223" spans="1:9" x14ac:dyDescent="0.25">
      <c r="A223" s="165"/>
      <c r="B223" s="39" t="s">
        <v>933</v>
      </c>
      <c r="C223" s="40" t="s">
        <v>481</v>
      </c>
      <c r="D223" s="41" t="s">
        <v>1414</v>
      </c>
      <c r="E223" s="42">
        <f t="shared" si="29"/>
        <v>27.5</v>
      </c>
      <c r="F223" s="38">
        <f t="shared" si="28"/>
        <v>0</v>
      </c>
      <c r="G223" s="209" t="s">
        <v>621</v>
      </c>
      <c r="I223" s="260">
        <v>27.5</v>
      </c>
    </row>
    <row r="224" spans="1:9" x14ac:dyDescent="0.25">
      <c r="A224" s="165"/>
      <c r="B224" s="39" t="s">
        <v>934</v>
      </c>
      <c r="C224" s="40" t="s">
        <v>495</v>
      </c>
      <c r="D224" s="41" t="s">
        <v>1414</v>
      </c>
      <c r="E224" s="42">
        <f t="shared" si="29"/>
        <v>27.5</v>
      </c>
      <c r="F224" s="38">
        <f t="shared" si="28"/>
        <v>0</v>
      </c>
      <c r="G224" s="209" t="s">
        <v>621</v>
      </c>
      <c r="I224" s="260">
        <v>27.5</v>
      </c>
    </row>
    <row r="225" spans="1:9" x14ac:dyDescent="0.25">
      <c r="A225" s="165"/>
      <c r="B225" s="39" t="s">
        <v>935</v>
      </c>
      <c r="C225" s="40" t="s">
        <v>493</v>
      </c>
      <c r="D225" s="41" t="s">
        <v>1414</v>
      </c>
      <c r="E225" s="42">
        <f t="shared" si="29"/>
        <v>27.5</v>
      </c>
      <c r="F225" s="38">
        <f t="shared" si="28"/>
        <v>0</v>
      </c>
      <c r="G225" s="209" t="s">
        <v>621</v>
      </c>
      <c r="I225" s="260">
        <v>27.5</v>
      </c>
    </row>
    <row r="226" spans="1:9" x14ac:dyDescent="0.25">
      <c r="A226" s="165"/>
      <c r="B226" s="39" t="s">
        <v>936</v>
      </c>
      <c r="C226" s="40" t="s">
        <v>480</v>
      </c>
      <c r="D226" s="41" t="s">
        <v>1414</v>
      </c>
      <c r="E226" s="42">
        <f t="shared" si="29"/>
        <v>27.5</v>
      </c>
      <c r="F226" s="38">
        <f t="shared" si="28"/>
        <v>0</v>
      </c>
      <c r="G226" s="209" t="s">
        <v>621</v>
      </c>
      <c r="I226" s="260">
        <v>27.5</v>
      </c>
    </row>
    <row r="227" spans="1:9" x14ac:dyDescent="0.25">
      <c r="A227" s="165"/>
      <c r="B227" s="39" t="s">
        <v>937</v>
      </c>
      <c r="C227" s="40" t="s">
        <v>131</v>
      </c>
      <c r="D227" s="41" t="s">
        <v>1414</v>
      </c>
      <c r="E227" s="42">
        <f t="shared" si="29"/>
        <v>27.5</v>
      </c>
      <c r="F227" s="38">
        <f t="shared" si="28"/>
        <v>0</v>
      </c>
      <c r="G227" s="209" t="s">
        <v>621</v>
      </c>
      <c r="I227" s="260">
        <v>27.5</v>
      </c>
    </row>
    <row r="228" spans="1:9" x14ac:dyDescent="0.25">
      <c r="A228" s="165"/>
      <c r="B228" s="39" t="s">
        <v>938</v>
      </c>
      <c r="C228" s="40" t="s">
        <v>136</v>
      </c>
      <c r="D228" s="41" t="s">
        <v>1414</v>
      </c>
      <c r="E228" s="42">
        <f t="shared" si="29"/>
        <v>27.5</v>
      </c>
      <c r="F228" s="38">
        <f t="shared" si="28"/>
        <v>0</v>
      </c>
      <c r="G228" s="209" t="s">
        <v>621</v>
      </c>
      <c r="I228" s="260">
        <v>27.5</v>
      </c>
    </row>
    <row r="229" spans="1:9" x14ac:dyDescent="0.25">
      <c r="A229" s="165"/>
      <c r="B229" s="39" t="s">
        <v>939</v>
      </c>
      <c r="C229" s="40" t="s">
        <v>134</v>
      </c>
      <c r="D229" s="41" t="s">
        <v>1414</v>
      </c>
      <c r="E229" s="42">
        <f t="shared" si="29"/>
        <v>27.5</v>
      </c>
      <c r="F229" s="38">
        <f t="shared" si="28"/>
        <v>0</v>
      </c>
      <c r="G229" s="209" t="s">
        <v>621</v>
      </c>
      <c r="I229" s="260">
        <v>27.5</v>
      </c>
    </row>
    <row r="230" spans="1:9" x14ac:dyDescent="0.25">
      <c r="A230" s="165"/>
      <c r="B230" s="39" t="s">
        <v>940</v>
      </c>
      <c r="C230" s="40" t="s">
        <v>497</v>
      </c>
      <c r="D230" s="41" t="s">
        <v>1414</v>
      </c>
      <c r="E230" s="42">
        <f t="shared" si="29"/>
        <v>27.5</v>
      </c>
      <c r="F230" s="38">
        <f t="shared" si="28"/>
        <v>0</v>
      </c>
      <c r="G230" s="209" t="s">
        <v>621</v>
      </c>
      <c r="I230" s="260">
        <v>27.5</v>
      </c>
    </row>
    <row r="231" spans="1:9" x14ac:dyDescent="0.25">
      <c r="A231" s="165"/>
      <c r="B231" s="39" t="s">
        <v>941</v>
      </c>
      <c r="C231" s="40" t="s">
        <v>479</v>
      </c>
      <c r="D231" s="41" t="s">
        <v>1414</v>
      </c>
      <c r="E231" s="42">
        <f t="shared" si="29"/>
        <v>27.5</v>
      </c>
      <c r="F231" s="38">
        <f t="shared" si="28"/>
        <v>0</v>
      </c>
      <c r="G231" s="209" t="s">
        <v>621</v>
      </c>
      <c r="I231" s="260">
        <v>27.5</v>
      </c>
    </row>
    <row r="232" spans="1:9" x14ac:dyDescent="0.25">
      <c r="A232" s="165"/>
      <c r="B232" s="39" t="s">
        <v>942</v>
      </c>
      <c r="C232" s="40" t="s">
        <v>491</v>
      </c>
      <c r="D232" s="41" t="s">
        <v>1414</v>
      </c>
      <c r="E232" s="42">
        <f t="shared" si="29"/>
        <v>27.5</v>
      </c>
      <c r="F232" s="38">
        <f t="shared" si="28"/>
        <v>0</v>
      </c>
      <c r="G232" s="209" t="s">
        <v>621</v>
      </c>
      <c r="I232" s="260">
        <v>27.5</v>
      </c>
    </row>
    <row r="233" spans="1:9" x14ac:dyDescent="0.25">
      <c r="A233" s="165"/>
      <c r="B233" s="39" t="s">
        <v>943</v>
      </c>
      <c r="C233" s="40" t="s">
        <v>132</v>
      </c>
      <c r="D233" s="41" t="s">
        <v>1414</v>
      </c>
      <c r="E233" s="42">
        <f t="shared" si="29"/>
        <v>27.5</v>
      </c>
      <c r="F233" s="38">
        <f t="shared" si="28"/>
        <v>0</v>
      </c>
      <c r="G233" s="209" t="s">
        <v>621</v>
      </c>
      <c r="I233" s="260">
        <v>27.5</v>
      </c>
    </row>
    <row r="234" spans="1:9" x14ac:dyDescent="0.25">
      <c r="A234" s="165"/>
      <c r="B234" s="39" t="s">
        <v>944</v>
      </c>
      <c r="C234" s="40" t="s">
        <v>483</v>
      </c>
      <c r="D234" s="41" t="s">
        <v>1414</v>
      </c>
      <c r="E234" s="42">
        <f t="shared" si="29"/>
        <v>27.5</v>
      </c>
      <c r="F234" s="38">
        <f t="shared" si="28"/>
        <v>0</v>
      </c>
      <c r="G234" s="209" t="s">
        <v>621</v>
      </c>
      <c r="I234" s="260">
        <v>27.5</v>
      </c>
    </row>
    <row r="235" spans="1:9" x14ac:dyDescent="0.25">
      <c r="A235" s="165"/>
      <c r="B235" s="39" t="s">
        <v>945</v>
      </c>
      <c r="C235" s="40" t="s">
        <v>486</v>
      </c>
      <c r="D235" s="41" t="s">
        <v>1414</v>
      </c>
      <c r="E235" s="42">
        <f t="shared" si="29"/>
        <v>27.5</v>
      </c>
      <c r="F235" s="38">
        <f t="shared" si="28"/>
        <v>0</v>
      </c>
      <c r="G235" s="209" t="s">
        <v>621</v>
      </c>
      <c r="I235" s="260">
        <v>27.5</v>
      </c>
    </row>
    <row r="236" spans="1:9" x14ac:dyDescent="0.25">
      <c r="A236" s="165"/>
      <c r="B236" s="39" t="s">
        <v>946</v>
      </c>
      <c r="C236" s="40" t="s">
        <v>490</v>
      </c>
      <c r="D236" s="41" t="s">
        <v>1414</v>
      </c>
      <c r="E236" s="42">
        <f t="shared" si="29"/>
        <v>27.5</v>
      </c>
      <c r="F236" s="38">
        <f t="shared" si="28"/>
        <v>0</v>
      </c>
      <c r="G236" s="209" t="s">
        <v>621</v>
      </c>
      <c r="I236" s="260">
        <v>27.5</v>
      </c>
    </row>
    <row r="237" spans="1:9" x14ac:dyDescent="0.25">
      <c r="A237" s="165"/>
      <c r="B237" s="39" t="s">
        <v>947</v>
      </c>
      <c r="C237" s="40" t="s">
        <v>489</v>
      </c>
      <c r="D237" s="41" t="s">
        <v>1414</v>
      </c>
      <c r="E237" s="42">
        <f t="shared" si="29"/>
        <v>27.5</v>
      </c>
      <c r="F237" s="38">
        <f t="shared" si="28"/>
        <v>0</v>
      </c>
      <c r="G237" s="209" t="s">
        <v>621</v>
      </c>
      <c r="I237" s="260">
        <v>27.5</v>
      </c>
    </row>
    <row r="238" spans="1:9" x14ac:dyDescent="0.25">
      <c r="A238" s="165"/>
      <c r="B238" s="39" t="s">
        <v>948</v>
      </c>
      <c r="C238" s="40" t="s">
        <v>487</v>
      </c>
      <c r="D238" s="41" t="s">
        <v>1414</v>
      </c>
      <c r="E238" s="42">
        <f t="shared" si="29"/>
        <v>27.5</v>
      </c>
      <c r="F238" s="38">
        <f t="shared" si="28"/>
        <v>0</v>
      </c>
      <c r="G238" s="209" t="s">
        <v>621</v>
      </c>
      <c r="I238" s="260">
        <v>27.5</v>
      </c>
    </row>
    <row r="239" spans="1:9" x14ac:dyDescent="0.25">
      <c r="A239" s="165"/>
      <c r="B239" s="39" t="s">
        <v>949</v>
      </c>
      <c r="C239" s="40" t="s">
        <v>498</v>
      </c>
      <c r="D239" s="41" t="s">
        <v>1414</v>
      </c>
      <c r="E239" s="42">
        <f t="shared" si="29"/>
        <v>27.5</v>
      </c>
      <c r="F239" s="38">
        <f t="shared" si="28"/>
        <v>0</v>
      </c>
      <c r="G239" s="209" t="s">
        <v>621</v>
      </c>
      <c r="I239" s="260">
        <v>27.5</v>
      </c>
    </row>
    <row r="240" spans="1:9" x14ac:dyDescent="0.25">
      <c r="A240" s="165"/>
      <c r="B240" s="39" t="s">
        <v>950</v>
      </c>
      <c r="C240" s="40" t="s">
        <v>492</v>
      </c>
      <c r="D240" s="41" t="s">
        <v>1414</v>
      </c>
      <c r="E240" s="42">
        <f t="shared" si="29"/>
        <v>27.5</v>
      </c>
      <c r="F240" s="38">
        <f t="shared" si="28"/>
        <v>0</v>
      </c>
      <c r="G240" s="209" t="s">
        <v>621</v>
      </c>
      <c r="I240" s="260">
        <v>27.5</v>
      </c>
    </row>
    <row r="241" spans="1:9" x14ac:dyDescent="0.25">
      <c r="A241" s="165"/>
      <c r="B241" s="39" t="s">
        <v>951</v>
      </c>
      <c r="C241" s="40" t="s">
        <v>1311</v>
      </c>
      <c r="D241" s="41" t="s">
        <v>1414</v>
      </c>
      <c r="E241" s="42">
        <f t="shared" si="29"/>
        <v>27.5</v>
      </c>
      <c r="F241" s="38">
        <f t="shared" si="28"/>
        <v>0</v>
      </c>
      <c r="G241" s="209" t="s">
        <v>621</v>
      </c>
      <c r="I241" s="260">
        <v>27.5</v>
      </c>
    </row>
    <row r="242" spans="1:9" x14ac:dyDescent="0.25">
      <c r="A242" s="165"/>
      <c r="B242" s="39" t="s">
        <v>952</v>
      </c>
      <c r="C242" s="40" t="s">
        <v>133</v>
      </c>
      <c r="D242" s="41" t="s">
        <v>1414</v>
      </c>
      <c r="E242" s="42">
        <f t="shared" si="29"/>
        <v>27.5</v>
      </c>
      <c r="F242" s="38">
        <f t="shared" si="28"/>
        <v>0</v>
      </c>
      <c r="G242" s="209" t="s">
        <v>621</v>
      </c>
      <c r="I242" s="260">
        <v>27.5</v>
      </c>
    </row>
    <row r="243" spans="1:9" x14ac:dyDescent="0.25">
      <c r="A243" s="165"/>
      <c r="B243" s="39" t="s">
        <v>953</v>
      </c>
      <c r="C243" s="40" t="s">
        <v>484</v>
      </c>
      <c r="D243" s="41" t="s">
        <v>1414</v>
      </c>
      <c r="E243" s="42">
        <f t="shared" si="29"/>
        <v>27.5</v>
      </c>
      <c r="F243" s="38">
        <f t="shared" si="28"/>
        <v>0</v>
      </c>
      <c r="G243" s="209" t="s">
        <v>621</v>
      </c>
      <c r="I243" s="260">
        <v>27.5</v>
      </c>
    </row>
    <row r="244" spans="1:9" x14ac:dyDescent="0.25">
      <c r="A244" s="165"/>
      <c r="B244" s="39" t="s">
        <v>954</v>
      </c>
      <c r="C244" s="40" t="s">
        <v>485</v>
      </c>
      <c r="D244" s="41" t="s">
        <v>1414</v>
      </c>
      <c r="E244" s="42">
        <f t="shared" si="29"/>
        <v>27.5</v>
      </c>
      <c r="F244" s="38">
        <f t="shared" si="28"/>
        <v>0</v>
      </c>
      <c r="G244" s="209" t="s">
        <v>621</v>
      </c>
      <c r="I244" s="260">
        <v>27.5</v>
      </c>
    </row>
    <row r="245" spans="1:9" x14ac:dyDescent="0.25">
      <c r="A245" s="165"/>
      <c r="B245" s="39" t="s">
        <v>955</v>
      </c>
      <c r="C245" s="40" t="s">
        <v>500</v>
      </c>
      <c r="D245" s="41" t="s">
        <v>1414</v>
      </c>
      <c r="E245" s="42">
        <f t="shared" si="29"/>
        <v>27.5</v>
      </c>
      <c r="F245" s="38">
        <f t="shared" si="28"/>
        <v>0</v>
      </c>
      <c r="G245" s="209" t="s">
        <v>621</v>
      </c>
      <c r="I245" s="260">
        <v>27.5</v>
      </c>
    </row>
    <row r="246" spans="1:9" x14ac:dyDescent="0.25">
      <c r="A246" s="165"/>
      <c r="B246" s="39" t="s">
        <v>956</v>
      </c>
      <c r="C246" s="40" t="s">
        <v>494</v>
      </c>
      <c r="D246" s="41" t="s">
        <v>1414</v>
      </c>
      <c r="E246" s="42">
        <f t="shared" si="29"/>
        <v>27.5</v>
      </c>
      <c r="F246" s="38">
        <f t="shared" si="28"/>
        <v>0</v>
      </c>
      <c r="G246" s="209" t="s">
        <v>621</v>
      </c>
      <c r="I246" s="260">
        <v>27.5</v>
      </c>
    </row>
    <row r="247" spans="1:9" x14ac:dyDescent="0.25">
      <c r="A247" s="165"/>
      <c r="B247" s="39" t="s">
        <v>957</v>
      </c>
      <c r="C247" s="40" t="s">
        <v>488</v>
      </c>
      <c r="D247" s="41" t="s">
        <v>1414</v>
      </c>
      <c r="E247" s="42">
        <f t="shared" si="29"/>
        <v>27.5</v>
      </c>
      <c r="F247" s="38">
        <f t="shared" si="28"/>
        <v>0</v>
      </c>
      <c r="G247" s="209" t="s">
        <v>621</v>
      </c>
      <c r="I247" s="260">
        <v>27.5</v>
      </c>
    </row>
    <row r="248" spans="1:9" x14ac:dyDescent="0.25">
      <c r="A248" s="166"/>
      <c r="B248" s="43" t="s">
        <v>958</v>
      </c>
      <c r="C248" s="44" t="s">
        <v>482</v>
      </c>
      <c r="D248" s="45" t="s">
        <v>1414</v>
      </c>
      <c r="E248" s="46">
        <f t="shared" si="29"/>
        <v>27.5</v>
      </c>
      <c r="F248" s="38">
        <f t="shared" si="28"/>
        <v>0</v>
      </c>
      <c r="G248" s="212" t="s">
        <v>621</v>
      </c>
      <c r="I248" s="260">
        <v>27.5</v>
      </c>
    </row>
    <row r="249" spans="1:9" ht="23.1" customHeight="1" x14ac:dyDescent="0.25">
      <c r="A249" s="164"/>
      <c r="B249" s="383" t="s">
        <v>671</v>
      </c>
      <c r="C249" s="383"/>
      <c r="D249" s="383"/>
      <c r="E249" s="383"/>
      <c r="F249" s="383"/>
      <c r="G249" s="384"/>
      <c r="I249" s="260"/>
    </row>
    <row r="250" spans="1:9" x14ac:dyDescent="0.25">
      <c r="A250" s="165"/>
      <c r="B250" s="39" t="s">
        <v>1057</v>
      </c>
      <c r="C250" s="40" t="s">
        <v>501</v>
      </c>
      <c r="D250" s="41" t="s">
        <v>1417</v>
      </c>
      <c r="E250" s="42">
        <f>I250</f>
        <v>23.3</v>
      </c>
      <c r="F250" s="42">
        <f t="shared" ref="F250:F258" si="30">A250*E250</f>
        <v>0</v>
      </c>
      <c r="G250" s="209" t="s">
        <v>621</v>
      </c>
      <c r="I250" s="260">
        <v>23.3</v>
      </c>
    </row>
    <row r="251" spans="1:9" x14ac:dyDescent="0.25">
      <c r="A251" s="165"/>
      <c r="B251" s="39" t="s">
        <v>1058</v>
      </c>
      <c r="C251" s="40" t="s">
        <v>507</v>
      </c>
      <c r="D251" s="41" t="s">
        <v>1414</v>
      </c>
      <c r="E251" s="42">
        <f t="shared" ref="E251:E258" si="31">I251</f>
        <v>8.8000000000000007</v>
      </c>
      <c r="F251" s="38">
        <f t="shared" si="30"/>
        <v>0</v>
      </c>
      <c r="G251" s="209" t="s">
        <v>621</v>
      </c>
      <c r="I251" s="260">
        <v>8.8000000000000007</v>
      </c>
    </row>
    <row r="252" spans="1:9" x14ac:dyDescent="0.25">
      <c r="A252" s="165"/>
      <c r="B252" s="39" t="s">
        <v>1059</v>
      </c>
      <c r="C252" s="40" t="s">
        <v>503</v>
      </c>
      <c r="D252" s="41" t="s">
        <v>1414</v>
      </c>
      <c r="E252" s="42">
        <f t="shared" si="31"/>
        <v>8.8000000000000007</v>
      </c>
      <c r="F252" s="38">
        <f t="shared" si="30"/>
        <v>0</v>
      </c>
      <c r="G252" s="209" t="s">
        <v>621</v>
      </c>
      <c r="I252" s="260">
        <v>8.8000000000000007</v>
      </c>
    </row>
    <row r="253" spans="1:9" x14ac:dyDescent="0.25">
      <c r="A253" s="165"/>
      <c r="B253" s="39" t="s">
        <v>1060</v>
      </c>
      <c r="C253" s="40" t="s">
        <v>153</v>
      </c>
      <c r="D253" s="41" t="s">
        <v>1414</v>
      </c>
      <c r="E253" s="42">
        <f t="shared" si="31"/>
        <v>8.8000000000000007</v>
      </c>
      <c r="F253" s="38">
        <f t="shared" si="30"/>
        <v>0</v>
      </c>
      <c r="G253" s="209" t="s">
        <v>621</v>
      </c>
      <c r="I253" s="260">
        <v>8.8000000000000007</v>
      </c>
    </row>
    <row r="254" spans="1:9" x14ac:dyDescent="0.25">
      <c r="A254" s="165"/>
      <c r="B254" s="39" t="s">
        <v>1061</v>
      </c>
      <c r="C254" s="40" t="s">
        <v>504</v>
      </c>
      <c r="D254" s="41" t="s">
        <v>1414</v>
      </c>
      <c r="E254" s="42">
        <f t="shared" si="31"/>
        <v>8.8000000000000007</v>
      </c>
      <c r="F254" s="38">
        <f t="shared" si="30"/>
        <v>0</v>
      </c>
      <c r="G254" s="209" t="s">
        <v>621</v>
      </c>
      <c r="I254" s="260">
        <v>8.8000000000000007</v>
      </c>
    </row>
    <row r="255" spans="1:9" x14ac:dyDescent="0.25">
      <c r="A255" s="165"/>
      <c r="B255" s="39" t="s">
        <v>1062</v>
      </c>
      <c r="C255" s="40" t="s">
        <v>502</v>
      </c>
      <c r="D255" s="41" t="s">
        <v>1414</v>
      </c>
      <c r="E255" s="42">
        <f t="shared" si="31"/>
        <v>8.8000000000000007</v>
      </c>
      <c r="F255" s="38">
        <f t="shared" si="30"/>
        <v>0</v>
      </c>
      <c r="G255" s="209" t="s">
        <v>621</v>
      </c>
      <c r="I255" s="260">
        <v>8.8000000000000007</v>
      </c>
    </row>
    <row r="256" spans="1:9" x14ac:dyDescent="0.25">
      <c r="A256" s="165"/>
      <c r="B256" s="39" t="s">
        <v>1063</v>
      </c>
      <c r="C256" s="40" t="s">
        <v>506</v>
      </c>
      <c r="D256" s="41" t="s">
        <v>1414</v>
      </c>
      <c r="E256" s="42">
        <f t="shared" si="31"/>
        <v>8.8000000000000007</v>
      </c>
      <c r="F256" s="38">
        <f t="shared" si="30"/>
        <v>0</v>
      </c>
      <c r="G256" s="209" t="s">
        <v>621</v>
      </c>
      <c r="I256" s="260">
        <v>8.8000000000000007</v>
      </c>
    </row>
    <row r="257" spans="1:31" x14ac:dyDescent="0.25">
      <c r="A257" s="165"/>
      <c r="B257" s="39" t="s">
        <v>1064</v>
      </c>
      <c r="C257" s="40" t="s">
        <v>152</v>
      </c>
      <c r="D257" s="41" t="s">
        <v>1414</v>
      </c>
      <c r="E257" s="42">
        <f t="shared" si="31"/>
        <v>8.8000000000000007</v>
      </c>
      <c r="F257" s="38">
        <f t="shared" si="30"/>
        <v>0</v>
      </c>
      <c r="G257" s="209" t="s">
        <v>621</v>
      </c>
      <c r="I257" s="260">
        <v>8.8000000000000007</v>
      </c>
    </row>
    <row r="258" spans="1:31" x14ac:dyDescent="0.25">
      <c r="A258" s="166"/>
      <c r="B258" s="43" t="s">
        <v>1065</v>
      </c>
      <c r="C258" s="44" t="s">
        <v>505</v>
      </c>
      <c r="D258" s="45" t="s">
        <v>1414</v>
      </c>
      <c r="E258" s="46">
        <f t="shared" si="31"/>
        <v>8.8000000000000007</v>
      </c>
      <c r="F258" s="38">
        <f t="shared" si="30"/>
        <v>0</v>
      </c>
      <c r="G258" s="212" t="s">
        <v>621</v>
      </c>
      <c r="I258" s="260">
        <v>8.8000000000000007</v>
      </c>
    </row>
    <row r="259" spans="1:31" ht="23.1" customHeight="1" x14ac:dyDescent="0.25">
      <c r="A259" s="164"/>
      <c r="B259" s="383" t="s">
        <v>672</v>
      </c>
      <c r="C259" s="383"/>
      <c r="D259" s="383"/>
      <c r="E259" s="383"/>
      <c r="F259" s="383"/>
      <c r="G259" s="384"/>
      <c r="I259" s="260"/>
    </row>
    <row r="260" spans="1:31" ht="17.100000000000001" customHeight="1" x14ac:dyDescent="0.25">
      <c r="A260" s="165"/>
      <c r="B260" s="39" t="s">
        <v>1066</v>
      </c>
      <c r="C260" s="40" t="s">
        <v>150</v>
      </c>
      <c r="D260" s="41" t="s">
        <v>1417</v>
      </c>
      <c r="E260" s="42">
        <f>I260</f>
        <v>44.9</v>
      </c>
      <c r="F260" s="42">
        <f t="shared" ref="F260:F268" si="32">A260*E260</f>
        <v>0</v>
      </c>
      <c r="G260" s="209" t="s">
        <v>621</v>
      </c>
      <c r="I260" s="260">
        <v>44.9</v>
      </c>
    </row>
    <row r="261" spans="1:31" ht="17.100000000000001" customHeight="1" x14ac:dyDescent="0.25">
      <c r="A261" s="165"/>
      <c r="B261" s="39" t="s">
        <v>1067</v>
      </c>
      <c r="C261" s="40" t="s">
        <v>509</v>
      </c>
      <c r="D261" s="41" t="s">
        <v>1414</v>
      </c>
      <c r="E261" s="42">
        <f t="shared" ref="E261:E268" si="33">I261</f>
        <v>17</v>
      </c>
      <c r="F261" s="38">
        <f t="shared" si="32"/>
        <v>0</v>
      </c>
      <c r="G261" s="209" t="s">
        <v>621</v>
      </c>
      <c r="I261" s="260">
        <v>17</v>
      </c>
    </row>
    <row r="262" spans="1:31" ht="17.100000000000001" customHeight="1" x14ac:dyDescent="0.25">
      <c r="A262" s="165"/>
      <c r="B262" s="39" t="s">
        <v>1068</v>
      </c>
      <c r="C262" s="40" t="s">
        <v>513</v>
      </c>
      <c r="D262" s="41" t="s">
        <v>1414</v>
      </c>
      <c r="E262" s="42">
        <f t="shared" si="33"/>
        <v>17</v>
      </c>
      <c r="F262" s="38">
        <f t="shared" si="32"/>
        <v>0</v>
      </c>
      <c r="G262" s="209" t="s">
        <v>621</v>
      </c>
      <c r="I262" s="260">
        <v>17</v>
      </c>
    </row>
    <row r="263" spans="1:31" ht="17.100000000000001" customHeight="1" x14ac:dyDescent="0.25">
      <c r="A263" s="165"/>
      <c r="B263" s="39" t="s">
        <v>1069</v>
      </c>
      <c r="C263" s="40" t="s">
        <v>510</v>
      </c>
      <c r="D263" s="41" t="s">
        <v>1414</v>
      </c>
      <c r="E263" s="42">
        <f t="shared" si="33"/>
        <v>17</v>
      </c>
      <c r="F263" s="38">
        <f t="shared" si="32"/>
        <v>0</v>
      </c>
      <c r="G263" s="209" t="s">
        <v>621</v>
      </c>
      <c r="I263" s="260">
        <v>17</v>
      </c>
    </row>
    <row r="264" spans="1:31" ht="17.100000000000001" customHeight="1" x14ac:dyDescent="0.25">
      <c r="A264" s="165"/>
      <c r="B264" s="39" t="s">
        <v>1070</v>
      </c>
      <c r="C264" s="40" t="s">
        <v>508</v>
      </c>
      <c r="D264" s="41" t="s">
        <v>1414</v>
      </c>
      <c r="E264" s="42">
        <f t="shared" si="33"/>
        <v>17</v>
      </c>
      <c r="F264" s="38">
        <f t="shared" si="32"/>
        <v>0</v>
      </c>
      <c r="G264" s="209" t="s">
        <v>621</v>
      </c>
      <c r="I264" s="260">
        <v>17</v>
      </c>
    </row>
    <row r="265" spans="1:31" ht="17.100000000000001" customHeight="1" x14ac:dyDescent="0.25">
      <c r="A265" s="165"/>
      <c r="B265" s="39" t="s">
        <v>1071</v>
      </c>
      <c r="C265" s="40" t="s">
        <v>151</v>
      </c>
      <c r="D265" s="41" t="s">
        <v>1414</v>
      </c>
      <c r="E265" s="42">
        <f t="shared" si="33"/>
        <v>17</v>
      </c>
      <c r="F265" s="38">
        <f t="shared" si="32"/>
        <v>0</v>
      </c>
      <c r="G265" s="209" t="s">
        <v>621</v>
      </c>
      <c r="I265" s="260">
        <v>17</v>
      </c>
    </row>
    <row r="266" spans="1:31" ht="17.100000000000001" customHeight="1" x14ac:dyDescent="0.25">
      <c r="A266" s="165"/>
      <c r="B266" s="39" t="s">
        <v>1072</v>
      </c>
      <c r="C266" s="40" t="s">
        <v>512</v>
      </c>
      <c r="D266" s="41" t="s">
        <v>1414</v>
      </c>
      <c r="E266" s="42">
        <f t="shared" si="33"/>
        <v>17</v>
      </c>
      <c r="F266" s="38">
        <f t="shared" si="32"/>
        <v>0</v>
      </c>
      <c r="G266" s="209" t="s">
        <v>621</v>
      </c>
      <c r="I266" s="260">
        <v>17</v>
      </c>
    </row>
    <row r="267" spans="1:31" ht="17.100000000000001" customHeight="1" x14ac:dyDescent="0.25">
      <c r="A267" s="165"/>
      <c r="B267" s="39" t="s">
        <v>1073</v>
      </c>
      <c r="C267" s="40" t="s">
        <v>514</v>
      </c>
      <c r="D267" s="41" t="s">
        <v>1414</v>
      </c>
      <c r="E267" s="42">
        <f t="shared" si="33"/>
        <v>17</v>
      </c>
      <c r="F267" s="38">
        <f t="shared" si="32"/>
        <v>0</v>
      </c>
      <c r="G267" s="209" t="s">
        <v>621</v>
      </c>
      <c r="I267" s="260">
        <v>17</v>
      </c>
    </row>
    <row r="268" spans="1:31" ht="17.100000000000001" customHeight="1" x14ac:dyDescent="0.25">
      <c r="A268" s="166"/>
      <c r="B268" s="43" t="s">
        <v>1074</v>
      </c>
      <c r="C268" s="44" t="s">
        <v>511</v>
      </c>
      <c r="D268" s="45" t="s">
        <v>1414</v>
      </c>
      <c r="E268" s="46">
        <f t="shared" si="33"/>
        <v>17</v>
      </c>
      <c r="F268" s="139">
        <f t="shared" si="32"/>
        <v>0</v>
      </c>
      <c r="G268" s="212" t="s">
        <v>621</v>
      </c>
      <c r="I268" s="260">
        <v>17</v>
      </c>
    </row>
    <row r="269" spans="1:31" s="15" customFormat="1" ht="20.100000000000001" customHeight="1" thickBot="1" x14ac:dyDescent="0.3">
      <c r="A269" s="168">
        <f>SUM(A152:A268)</f>
        <v>0</v>
      </c>
      <c r="B269" s="88" t="s">
        <v>662</v>
      </c>
      <c r="C269" s="89"/>
      <c r="D269" s="90"/>
      <c r="E269" s="92"/>
      <c r="F269" s="91">
        <f>SUM(F152:F268)</f>
        <v>0</v>
      </c>
      <c r="G269" s="214"/>
      <c r="H269" s="242"/>
      <c r="I269" s="260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1:31" ht="16.5" thickBot="1" x14ac:dyDescent="0.3">
      <c r="B270" s="29"/>
      <c r="C270" s="30"/>
      <c r="D270" s="31"/>
      <c r="I270" s="260"/>
    </row>
    <row r="271" spans="1:31" ht="23.25" x14ac:dyDescent="0.25">
      <c r="A271" s="387" t="s">
        <v>1134</v>
      </c>
      <c r="B271" s="388"/>
      <c r="C271" s="388"/>
      <c r="D271" s="388"/>
      <c r="E271" s="388"/>
      <c r="F271" s="388"/>
      <c r="G271" s="389"/>
      <c r="I271" s="260"/>
    </row>
    <row r="272" spans="1:31" s="75" customFormat="1" ht="23.1" customHeight="1" x14ac:dyDescent="0.25">
      <c r="A272" s="163" t="s">
        <v>658</v>
      </c>
      <c r="B272" s="73" t="s">
        <v>256</v>
      </c>
      <c r="C272" s="74" t="s">
        <v>217</v>
      </c>
      <c r="D272" s="74" t="s">
        <v>660</v>
      </c>
      <c r="E272" s="146" t="s">
        <v>659</v>
      </c>
      <c r="F272" s="146" t="s">
        <v>663</v>
      </c>
      <c r="G272" s="217" t="s">
        <v>657</v>
      </c>
      <c r="H272" s="242"/>
      <c r="I272" s="260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13" ht="23.1" customHeight="1" x14ac:dyDescent="0.25">
      <c r="A273" s="164"/>
      <c r="B273" s="383" t="s">
        <v>692</v>
      </c>
      <c r="C273" s="383"/>
      <c r="D273" s="383"/>
      <c r="E273" s="383"/>
      <c r="F273" s="383"/>
      <c r="G273" s="384"/>
      <c r="I273" s="260"/>
    </row>
    <row r="274" spans="1:13" x14ac:dyDescent="0.25">
      <c r="A274" s="166"/>
      <c r="B274" s="43" t="s">
        <v>673</v>
      </c>
      <c r="C274" s="44" t="s">
        <v>515</v>
      </c>
      <c r="D274" s="45" t="s">
        <v>1414</v>
      </c>
      <c r="E274" s="46">
        <f>I274</f>
        <v>14.4</v>
      </c>
      <c r="F274" s="46">
        <f>A274*E274</f>
        <v>0</v>
      </c>
      <c r="G274" s="212" t="s">
        <v>621</v>
      </c>
      <c r="I274" s="260">
        <v>14.4</v>
      </c>
      <c r="M274" t="s">
        <v>1417</v>
      </c>
    </row>
    <row r="275" spans="1:13" ht="23.1" customHeight="1" x14ac:dyDescent="0.25">
      <c r="A275" s="164"/>
      <c r="B275" s="383" t="s">
        <v>693</v>
      </c>
      <c r="C275" s="383"/>
      <c r="D275" s="383"/>
      <c r="E275" s="383"/>
      <c r="F275" s="383"/>
      <c r="G275" s="384"/>
      <c r="I275" s="260"/>
    </row>
    <row r="276" spans="1:13" x14ac:dyDescent="0.25">
      <c r="A276" s="166"/>
      <c r="B276" s="43" t="s">
        <v>517</v>
      </c>
      <c r="C276" s="44" t="s">
        <v>516</v>
      </c>
      <c r="D276" s="45" t="s">
        <v>1414</v>
      </c>
      <c r="E276" s="46">
        <f>I276</f>
        <v>52</v>
      </c>
      <c r="F276" s="46">
        <f>A276*E276</f>
        <v>0</v>
      </c>
      <c r="G276" s="212" t="s">
        <v>621</v>
      </c>
      <c r="I276" s="260">
        <v>52</v>
      </c>
      <c r="M276" t="s">
        <v>1417</v>
      </c>
    </row>
    <row r="277" spans="1:13" ht="23.1" customHeight="1" x14ac:dyDescent="0.25">
      <c r="A277" s="164"/>
      <c r="B277" s="383" t="s">
        <v>694</v>
      </c>
      <c r="C277" s="383"/>
      <c r="D277" s="383"/>
      <c r="E277" s="383"/>
      <c r="F277" s="383"/>
      <c r="G277" s="384"/>
      <c r="I277" s="260"/>
    </row>
    <row r="278" spans="1:13" x14ac:dyDescent="0.25">
      <c r="A278" s="165"/>
      <c r="B278" s="39" t="s">
        <v>1434</v>
      </c>
      <c r="C278" s="40" t="s">
        <v>1433</v>
      </c>
      <c r="D278" s="41" t="s">
        <v>61</v>
      </c>
      <c r="E278" s="42">
        <f>I278</f>
        <v>2.75</v>
      </c>
      <c r="F278" s="42">
        <f t="shared" ref="F278:F283" si="34">A278*E278</f>
        <v>0</v>
      </c>
      <c r="G278" s="209" t="s">
        <v>622</v>
      </c>
      <c r="H278" s="242" t="s">
        <v>1823</v>
      </c>
      <c r="I278" s="260">
        <v>2.75</v>
      </c>
      <c r="J278" t="s">
        <v>2169</v>
      </c>
      <c r="K278" t="s">
        <v>2592</v>
      </c>
    </row>
    <row r="279" spans="1:13" x14ac:dyDescent="0.25">
      <c r="A279" s="167"/>
      <c r="B279" s="39" t="s">
        <v>2483</v>
      </c>
      <c r="C279" s="40" t="s">
        <v>2484</v>
      </c>
      <c r="D279" s="41" t="s">
        <v>61</v>
      </c>
      <c r="E279" s="42">
        <f t="shared" ref="E279" si="35">I279</f>
        <v>3.3</v>
      </c>
      <c r="F279" s="42">
        <f t="shared" si="34"/>
        <v>0</v>
      </c>
      <c r="G279" s="209" t="s">
        <v>622</v>
      </c>
      <c r="H279" s="242" t="s">
        <v>1823</v>
      </c>
      <c r="I279" s="260">
        <v>3.3</v>
      </c>
      <c r="J279" t="s">
        <v>2151</v>
      </c>
      <c r="K279" t="s">
        <v>2152</v>
      </c>
      <c r="L279" t="s">
        <v>1522</v>
      </c>
    </row>
    <row r="280" spans="1:13" x14ac:dyDescent="0.25">
      <c r="A280" s="167"/>
      <c r="B280" s="39" t="s">
        <v>1455</v>
      </c>
      <c r="C280" s="40" t="s">
        <v>1454</v>
      </c>
      <c r="D280" s="41" t="s">
        <v>61</v>
      </c>
      <c r="E280" s="42">
        <f t="shared" ref="E280:E283" si="36">I280</f>
        <v>4</v>
      </c>
      <c r="F280" s="42">
        <f t="shared" si="34"/>
        <v>0</v>
      </c>
      <c r="G280" s="209" t="s">
        <v>621</v>
      </c>
      <c r="I280" s="260">
        <v>4</v>
      </c>
      <c r="L280" t="s">
        <v>1522</v>
      </c>
    </row>
    <row r="281" spans="1:13" x14ac:dyDescent="0.25">
      <c r="A281" s="167"/>
      <c r="B281" s="39" t="s">
        <v>1458</v>
      </c>
      <c r="C281" s="40" t="s">
        <v>1454</v>
      </c>
      <c r="D281" s="41" t="s">
        <v>61</v>
      </c>
      <c r="E281" s="42">
        <f t="shared" si="36"/>
        <v>1.7</v>
      </c>
      <c r="F281" s="42">
        <f t="shared" si="34"/>
        <v>0</v>
      </c>
      <c r="G281" s="209" t="s">
        <v>621</v>
      </c>
      <c r="I281" s="260">
        <v>1.7</v>
      </c>
      <c r="L281" t="s">
        <v>1522</v>
      </c>
    </row>
    <row r="282" spans="1:13" x14ac:dyDescent="0.25">
      <c r="A282" s="167"/>
      <c r="B282" s="39" t="s">
        <v>1457</v>
      </c>
      <c r="C282" s="40" t="s">
        <v>60</v>
      </c>
      <c r="D282" s="41" t="s">
        <v>61</v>
      </c>
      <c r="E282" s="42">
        <f t="shared" si="36"/>
        <v>1.9</v>
      </c>
      <c r="F282" s="42">
        <f t="shared" si="34"/>
        <v>0</v>
      </c>
      <c r="G282" s="209" t="s">
        <v>621</v>
      </c>
      <c r="I282" s="260">
        <v>1.9</v>
      </c>
    </row>
    <row r="283" spans="1:13" x14ac:dyDescent="0.25">
      <c r="A283" s="167"/>
      <c r="B283" s="117" t="s">
        <v>1456</v>
      </c>
      <c r="C283" s="148" t="s">
        <v>518</v>
      </c>
      <c r="D283" s="149" t="s">
        <v>61</v>
      </c>
      <c r="E283" s="46">
        <f t="shared" si="36"/>
        <v>1.9</v>
      </c>
      <c r="F283" s="38">
        <f t="shared" si="34"/>
        <v>0</v>
      </c>
      <c r="G283" s="238" t="s">
        <v>621</v>
      </c>
      <c r="I283" s="260">
        <v>1.9</v>
      </c>
    </row>
    <row r="284" spans="1:13" ht="28.5" customHeight="1" x14ac:dyDescent="0.25">
      <c r="A284" s="164"/>
      <c r="B284" s="383" t="s">
        <v>524</v>
      </c>
      <c r="C284" s="383"/>
      <c r="D284" s="383"/>
      <c r="E284" s="383"/>
      <c r="F284" s="383"/>
      <c r="G284" s="384"/>
      <c r="I284" s="260"/>
    </row>
    <row r="285" spans="1:13" ht="23.1" customHeight="1" x14ac:dyDescent="0.25">
      <c r="A285" s="174"/>
      <c r="B285" s="390" t="s">
        <v>1078</v>
      </c>
      <c r="C285" s="390"/>
      <c r="D285" s="390"/>
      <c r="E285" s="390"/>
      <c r="F285" s="390"/>
      <c r="G285" s="391"/>
      <c r="I285" s="260"/>
    </row>
    <row r="286" spans="1:13" x14ac:dyDescent="0.25">
      <c r="A286" s="175"/>
      <c r="B286" s="392"/>
      <c r="C286" s="392"/>
      <c r="D286" s="392"/>
      <c r="E286" s="392"/>
      <c r="F286" s="392"/>
      <c r="G286" s="393"/>
      <c r="I286" s="260"/>
    </row>
    <row r="287" spans="1:13" x14ac:dyDescent="0.25">
      <c r="A287" s="176"/>
      <c r="B287" s="394"/>
      <c r="C287" s="394"/>
      <c r="D287" s="394"/>
      <c r="E287" s="394"/>
      <c r="F287" s="394"/>
      <c r="G287" s="395"/>
      <c r="I287" s="260"/>
    </row>
    <row r="288" spans="1:13" x14ac:dyDescent="0.25">
      <c r="A288" s="165"/>
      <c r="B288" s="39" t="s">
        <v>1048</v>
      </c>
      <c r="C288" s="40" t="s">
        <v>34</v>
      </c>
      <c r="D288" s="41" t="s">
        <v>8</v>
      </c>
      <c r="E288" s="42">
        <f>I288</f>
        <v>3.3</v>
      </c>
      <c r="F288" s="38">
        <f>A288*E288</f>
        <v>0</v>
      </c>
      <c r="G288" s="209" t="s">
        <v>621</v>
      </c>
      <c r="I288" s="260">
        <v>3.3</v>
      </c>
    </row>
    <row r="289" spans="1:31" x14ac:dyDescent="0.25">
      <c r="A289" s="165"/>
      <c r="B289" s="39" t="s">
        <v>1049</v>
      </c>
      <c r="C289" s="40" t="s">
        <v>519</v>
      </c>
      <c r="D289" s="41" t="s">
        <v>8</v>
      </c>
      <c r="E289" s="42">
        <f t="shared" ref="E289:E291" si="37">I289</f>
        <v>5.2</v>
      </c>
      <c r="F289" s="38">
        <f>A289*E289</f>
        <v>0</v>
      </c>
      <c r="G289" s="209" t="s">
        <v>621</v>
      </c>
      <c r="I289" s="260">
        <v>5.2</v>
      </c>
    </row>
    <row r="290" spans="1:31" x14ac:dyDescent="0.25">
      <c r="A290" s="165"/>
      <c r="B290" s="39" t="s">
        <v>1050</v>
      </c>
      <c r="C290" s="40" t="s">
        <v>520</v>
      </c>
      <c r="D290" s="41" t="s">
        <v>8</v>
      </c>
      <c r="E290" s="42">
        <f t="shared" si="37"/>
        <v>5.3</v>
      </c>
      <c r="F290" s="38">
        <f>A290*E290</f>
        <v>0</v>
      </c>
      <c r="G290" s="209" t="s">
        <v>621</v>
      </c>
      <c r="I290" s="260">
        <v>5.3</v>
      </c>
    </row>
    <row r="291" spans="1:31" x14ac:dyDescent="0.25">
      <c r="A291" s="165"/>
      <c r="B291" s="39" t="s">
        <v>1051</v>
      </c>
      <c r="C291" s="40" t="s">
        <v>521</v>
      </c>
      <c r="D291" s="41" t="s">
        <v>8</v>
      </c>
      <c r="E291" s="42">
        <f t="shared" si="37"/>
        <v>6.7</v>
      </c>
      <c r="F291" s="38">
        <f>A291*E291</f>
        <v>0</v>
      </c>
      <c r="G291" s="209" t="s">
        <v>621</v>
      </c>
      <c r="I291" s="260">
        <v>6.7</v>
      </c>
    </row>
    <row r="292" spans="1:31" ht="23.1" customHeight="1" x14ac:dyDescent="0.25">
      <c r="A292" s="164"/>
      <c r="B292" s="383" t="s">
        <v>1079</v>
      </c>
      <c r="C292" s="383"/>
      <c r="D292" s="383"/>
      <c r="E292" s="383"/>
      <c r="F292" s="383"/>
      <c r="G292" s="384"/>
      <c r="I292" s="260"/>
    </row>
    <row r="293" spans="1:31" ht="18" customHeight="1" x14ac:dyDescent="0.25">
      <c r="A293" s="165"/>
      <c r="B293" s="39" t="s">
        <v>2424</v>
      </c>
      <c r="C293" s="49" t="s">
        <v>2423</v>
      </c>
      <c r="D293" s="39" t="s">
        <v>8</v>
      </c>
      <c r="E293" s="50">
        <f>I293</f>
        <v>2.95</v>
      </c>
      <c r="F293" s="42">
        <f t="shared" ref="F293:F298" si="38">A293*E293</f>
        <v>0</v>
      </c>
      <c r="G293" s="209" t="s">
        <v>622</v>
      </c>
      <c r="H293" s="242" t="s">
        <v>1522</v>
      </c>
      <c r="I293" s="260">
        <v>2.95</v>
      </c>
      <c r="J293">
        <f>K293*0.9</f>
        <v>2.9699999999999998</v>
      </c>
      <c r="K293" t="s">
        <v>2157</v>
      </c>
    </row>
    <row r="294" spans="1:31" ht="18" customHeight="1" x14ac:dyDescent="0.25">
      <c r="A294" s="165"/>
      <c r="B294" s="39" t="s">
        <v>1056</v>
      </c>
      <c r="C294" s="49" t="s">
        <v>522</v>
      </c>
      <c r="D294" s="39" t="s">
        <v>8</v>
      </c>
      <c r="E294" s="50">
        <f>I294</f>
        <v>3.7</v>
      </c>
      <c r="F294" s="42">
        <f t="shared" si="38"/>
        <v>0</v>
      </c>
      <c r="G294" s="209" t="s">
        <v>622</v>
      </c>
      <c r="H294" s="242" t="s">
        <v>1522</v>
      </c>
      <c r="I294" s="260">
        <v>3.7</v>
      </c>
      <c r="K294" t="s">
        <v>2042</v>
      </c>
    </row>
    <row r="295" spans="1:31" x14ac:dyDescent="0.25">
      <c r="A295" s="165"/>
      <c r="B295" s="39" t="s">
        <v>1055</v>
      </c>
      <c r="C295" s="49" t="s">
        <v>523</v>
      </c>
      <c r="D295" s="39" t="s">
        <v>8</v>
      </c>
      <c r="E295" s="50">
        <f t="shared" ref="E295:E298" si="39">I295</f>
        <v>5.95</v>
      </c>
      <c r="F295" s="38">
        <f t="shared" si="38"/>
        <v>0</v>
      </c>
      <c r="G295" s="209" t="s">
        <v>622</v>
      </c>
      <c r="H295" s="242" t="s">
        <v>1522</v>
      </c>
      <c r="I295" s="260">
        <v>5.95</v>
      </c>
      <c r="K295" t="s">
        <v>2044</v>
      </c>
    </row>
    <row r="296" spans="1:31" x14ac:dyDescent="0.25">
      <c r="A296" s="165"/>
      <c r="B296" s="39" t="s">
        <v>1054</v>
      </c>
      <c r="C296" s="49" t="s">
        <v>525</v>
      </c>
      <c r="D296" s="39" t="s">
        <v>8</v>
      </c>
      <c r="E296" s="50">
        <f t="shared" si="39"/>
        <v>7.75</v>
      </c>
      <c r="F296" s="38">
        <f t="shared" si="38"/>
        <v>0</v>
      </c>
      <c r="G296" s="209" t="s">
        <v>622</v>
      </c>
      <c r="H296" s="242" t="s">
        <v>1522</v>
      </c>
      <c r="I296" s="260">
        <v>7.75</v>
      </c>
      <c r="K296" t="s">
        <v>2046</v>
      </c>
    </row>
    <row r="297" spans="1:31" x14ac:dyDescent="0.25">
      <c r="A297" s="165"/>
      <c r="B297" s="39" t="s">
        <v>1053</v>
      </c>
      <c r="C297" s="49" t="s">
        <v>526</v>
      </c>
      <c r="D297" s="39" t="s">
        <v>8</v>
      </c>
      <c r="E297" s="50">
        <f t="shared" si="39"/>
        <v>9.6</v>
      </c>
      <c r="F297" s="38">
        <f t="shared" si="38"/>
        <v>0</v>
      </c>
      <c r="G297" s="209" t="s">
        <v>622</v>
      </c>
      <c r="H297" s="242" t="s">
        <v>1522</v>
      </c>
      <c r="I297" s="260">
        <v>9.6</v>
      </c>
      <c r="K297" t="s">
        <v>2048</v>
      </c>
    </row>
    <row r="298" spans="1:31" x14ac:dyDescent="0.25">
      <c r="A298" s="166"/>
      <c r="B298" s="43" t="s">
        <v>1052</v>
      </c>
      <c r="C298" s="51" t="s">
        <v>527</v>
      </c>
      <c r="D298" s="43" t="s">
        <v>8</v>
      </c>
      <c r="E298" s="52">
        <f t="shared" si="39"/>
        <v>13.1</v>
      </c>
      <c r="F298" s="139">
        <f t="shared" si="38"/>
        <v>0</v>
      </c>
      <c r="G298" s="212" t="s">
        <v>622</v>
      </c>
      <c r="H298" s="242" t="s">
        <v>1522</v>
      </c>
      <c r="I298" s="260">
        <v>13.1</v>
      </c>
      <c r="K298" t="s">
        <v>2049</v>
      </c>
    </row>
    <row r="299" spans="1:31" s="15" customFormat="1" ht="20.100000000000001" customHeight="1" thickBot="1" x14ac:dyDescent="0.3">
      <c r="A299" s="168">
        <f>SUM(A274:A298)</f>
        <v>0</v>
      </c>
      <c r="B299" s="88" t="s">
        <v>662</v>
      </c>
      <c r="C299" s="89"/>
      <c r="D299" s="90"/>
      <c r="E299" s="80"/>
      <c r="F299" s="91">
        <f>SUM(F274:F298)</f>
        <v>0</v>
      </c>
      <c r="G299" s="214"/>
      <c r="H299" s="242"/>
      <c r="I299" s="260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ht="16.5" thickBot="1" x14ac:dyDescent="0.3">
      <c r="B300" s="29"/>
      <c r="C300" s="33"/>
      <c r="D300" s="29"/>
      <c r="E300" s="14"/>
      <c r="F300" s="14"/>
      <c r="I300" s="260"/>
    </row>
    <row r="301" spans="1:31" ht="23.25" x14ac:dyDescent="0.25">
      <c r="A301" s="387" t="s">
        <v>695</v>
      </c>
      <c r="B301" s="388"/>
      <c r="C301" s="388"/>
      <c r="D301" s="388"/>
      <c r="E301" s="388"/>
      <c r="F301" s="388"/>
      <c r="G301" s="389"/>
      <c r="I301" s="260"/>
    </row>
    <row r="302" spans="1:31" ht="23.1" customHeight="1" x14ac:dyDescent="0.25">
      <c r="A302" s="163" t="s">
        <v>658</v>
      </c>
      <c r="B302" s="71" t="s">
        <v>256</v>
      </c>
      <c r="C302" s="72" t="s">
        <v>217</v>
      </c>
      <c r="D302" s="72" t="s">
        <v>660</v>
      </c>
      <c r="E302" s="144" t="s">
        <v>659</v>
      </c>
      <c r="F302" s="144" t="s">
        <v>663</v>
      </c>
      <c r="G302" s="208" t="s">
        <v>657</v>
      </c>
      <c r="I302" s="260"/>
    </row>
    <row r="303" spans="1:31" ht="23.1" customHeight="1" x14ac:dyDescent="0.25">
      <c r="A303" s="164"/>
      <c r="B303" s="383" t="s">
        <v>701</v>
      </c>
      <c r="C303" s="383"/>
      <c r="D303" s="383"/>
      <c r="E303" s="383"/>
      <c r="F303" s="383"/>
      <c r="G303" s="384"/>
      <c r="I303" s="260"/>
    </row>
    <row r="304" spans="1:31" x14ac:dyDescent="0.25">
      <c r="A304" s="165"/>
      <c r="B304" s="39" t="s">
        <v>1047</v>
      </c>
      <c r="C304" s="49" t="s">
        <v>535</v>
      </c>
      <c r="D304" s="39" t="s">
        <v>8</v>
      </c>
      <c r="E304" s="318">
        <f>I304</f>
        <v>3.6</v>
      </c>
      <c r="F304" s="42">
        <f t="shared" ref="F304:F317" si="40">A304*E304</f>
        <v>0</v>
      </c>
      <c r="G304" s="209" t="s">
        <v>622</v>
      </c>
      <c r="H304" s="242" t="s">
        <v>1823</v>
      </c>
      <c r="I304" s="260">
        <v>3.6</v>
      </c>
      <c r="J304" t="s">
        <v>2120</v>
      </c>
      <c r="K304" t="s">
        <v>2121</v>
      </c>
    </row>
    <row r="305" spans="1:11" x14ac:dyDescent="0.25">
      <c r="A305" s="165"/>
      <c r="B305" s="39" t="s">
        <v>1046</v>
      </c>
      <c r="C305" s="49" t="s">
        <v>534</v>
      </c>
      <c r="D305" s="39" t="s">
        <v>8</v>
      </c>
      <c r="E305" s="319">
        <f t="shared" ref="E305:E317" si="41">I305</f>
        <v>3.6</v>
      </c>
      <c r="F305" s="38">
        <f t="shared" si="40"/>
        <v>0</v>
      </c>
      <c r="G305" s="209" t="s">
        <v>622</v>
      </c>
      <c r="H305" s="242" t="s">
        <v>1823</v>
      </c>
      <c r="I305" s="260">
        <v>3.6</v>
      </c>
      <c r="J305" t="s">
        <v>2120</v>
      </c>
      <c r="K305" t="s">
        <v>2121</v>
      </c>
    </row>
    <row r="306" spans="1:11" x14ac:dyDescent="0.25">
      <c r="A306" s="165"/>
      <c r="B306" s="39" t="s">
        <v>1045</v>
      </c>
      <c r="C306" s="49" t="s">
        <v>541</v>
      </c>
      <c r="D306" s="39" t="s">
        <v>8</v>
      </c>
      <c r="E306" s="319">
        <f t="shared" si="41"/>
        <v>3.6</v>
      </c>
      <c r="F306" s="38">
        <f t="shared" si="40"/>
        <v>0</v>
      </c>
      <c r="G306" s="209" t="s">
        <v>622</v>
      </c>
      <c r="H306" s="242" t="s">
        <v>1823</v>
      </c>
      <c r="I306" s="260">
        <v>3.6</v>
      </c>
      <c r="J306" t="s">
        <v>2120</v>
      </c>
      <c r="K306" t="s">
        <v>2121</v>
      </c>
    </row>
    <row r="307" spans="1:11" x14ac:dyDescent="0.25">
      <c r="A307" s="165"/>
      <c r="B307" s="39" t="s">
        <v>1044</v>
      </c>
      <c r="C307" s="49" t="s">
        <v>529</v>
      </c>
      <c r="D307" s="39" t="s">
        <v>8</v>
      </c>
      <c r="E307" s="319">
        <f t="shared" si="41"/>
        <v>3.6</v>
      </c>
      <c r="F307" s="38">
        <f t="shared" si="40"/>
        <v>0</v>
      </c>
      <c r="G307" s="209" t="s">
        <v>622</v>
      </c>
      <c r="H307" s="242" t="s">
        <v>1823</v>
      </c>
      <c r="I307" s="260">
        <v>3.6</v>
      </c>
      <c r="J307" t="s">
        <v>2120</v>
      </c>
      <c r="K307" t="s">
        <v>2121</v>
      </c>
    </row>
    <row r="308" spans="1:11" x14ac:dyDescent="0.25">
      <c r="A308" s="165"/>
      <c r="B308" s="39" t="s">
        <v>1043</v>
      </c>
      <c r="C308" s="49" t="s">
        <v>530</v>
      </c>
      <c r="D308" s="39" t="s">
        <v>8</v>
      </c>
      <c r="E308" s="319">
        <f t="shared" si="41"/>
        <v>3.6</v>
      </c>
      <c r="F308" s="38">
        <f t="shared" si="40"/>
        <v>0</v>
      </c>
      <c r="G308" s="209" t="s">
        <v>622</v>
      </c>
      <c r="H308" s="242" t="s">
        <v>1823</v>
      </c>
      <c r="I308" s="260">
        <v>3.6</v>
      </c>
      <c r="J308" t="s">
        <v>2120</v>
      </c>
      <c r="K308" t="s">
        <v>2037</v>
      </c>
    </row>
    <row r="309" spans="1:11" x14ac:dyDescent="0.25">
      <c r="A309" s="165"/>
      <c r="B309" s="39" t="s">
        <v>1042</v>
      </c>
      <c r="C309" s="49" t="s">
        <v>531</v>
      </c>
      <c r="D309" s="39" t="s">
        <v>8</v>
      </c>
      <c r="E309" s="319">
        <f t="shared" si="41"/>
        <v>3.6</v>
      </c>
      <c r="F309" s="38">
        <f t="shared" si="40"/>
        <v>0</v>
      </c>
      <c r="G309" s="209" t="s">
        <v>622</v>
      </c>
      <c r="H309" s="242" t="s">
        <v>1823</v>
      </c>
      <c r="I309" s="260">
        <v>3.6</v>
      </c>
      <c r="J309" t="s">
        <v>2120</v>
      </c>
      <c r="K309" t="s">
        <v>2121</v>
      </c>
    </row>
    <row r="310" spans="1:11" x14ac:dyDescent="0.25">
      <c r="A310" s="165"/>
      <c r="B310" s="39" t="s">
        <v>1041</v>
      </c>
      <c r="C310" s="49" t="s">
        <v>540</v>
      </c>
      <c r="D310" s="39" t="s">
        <v>8</v>
      </c>
      <c r="E310" s="319">
        <f t="shared" si="41"/>
        <v>3.6</v>
      </c>
      <c r="F310" s="38">
        <f t="shared" si="40"/>
        <v>0</v>
      </c>
      <c r="G310" s="209" t="s">
        <v>622</v>
      </c>
      <c r="H310" s="242" t="s">
        <v>1823</v>
      </c>
      <c r="I310" s="260">
        <v>3.6</v>
      </c>
      <c r="J310" t="s">
        <v>2120</v>
      </c>
      <c r="K310" t="s">
        <v>2121</v>
      </c>
    </row>
    <row r="311" spans="1:11" x14ac:dyDescent="0.25">
      <c r="A311" s="165"/>
      <c r="B311" s="39" t="s">
        <v>1040</v>
      </c>
      <c r="C311" s="49" t="s">
        <v>537</v>
      </c>
      <c r="D311" s="39" t="s">
        <v>8</v>
      </c>
      <c r="E311" s="319">
        <f t="shared" si="41"/>
        <v>3.6</v>
      </c>
      <c r="F311" s="38">
        <f t="shared" si="40"/>
        <v>0</v>
      </c>
      <c r="G311" s="209" t="s">
        <v>622</v>
      </c>
      <c r="H311" s="242" t="s">
        <v>1823</v>
      </c>
      <c r="I311" s="260">
        <v>3.6</v>
      </c>
      <c r="J311" t="s">
        <v>2120</v>
      </c>
      <c r="K311" t="s">
        <v>2121</v>
      </c>
    </row>
    <row r="312" spans="1:11" x14ac:dyDescent="0.25">
      <c r="A312" s="165"/>
      <c r="B312" s="39" t="s">
        <v>1039</v>
      </c>
      <c r="C312" s="49" t="s">
        <v>538</v>
      </c>
      <c r="D312" s="39" t="s">
        <v>8</v>
      </c>
      <c r="E312" s="319">
        <f t="shared" si="41"/>
        <v>3.6</v>
      </c>
      <c r="F312" s="38">
        <f t="shared" si="40"/>
        <v>0</v>
      </c>
      <c r="G312" s="209" t="s">
        <v>622</v>
      </c>
      <c r="H312" s="242" t="s">
        <v>1823</v>
      </c>
      <c r="I312" s="260">
        <v>3.6</v>
      </c>
      <c r="J312" t="s">
        <v>2120</v>
      </c>
      <c r="K312" t="s">
        <v>2121</v>
      </c>
    </row>
    <row r="313" spans="1:11" x14ac:dyDescent="0.25">
      <c r="A313" s="165"/>
      <c r="B313" s="39" t="s">
        <v>1038</v>
      </c>
      <c r="C313" s="49" t="s">
        <v>528</v>
      </c>
      <c r="D313" s="39" t="s">
        <v>8</v>
      </c>
      <c r="E313" s="319">
        <f t="shared" si="41"/>
        <v>3.6</v>
      </c>
      <c r="F313" s="38">
        <f t="shared" si="40"/>
        <v>0</v>
      </c>
      <c r="G313" s="209" t="s">
        <v>622</v>
      </c>
      <c r="H313" s="242" t="s">
        <v>1823</v>
      </c>
      <c r="I313" s="260">
        <v>3.6</v>
      </c>
      <c r="J313" t="s">
        <v>2120</v>
      </c>
      <c r="K313" t="s">
        <v>2121</v>
      </c>
    </row>
    <row r="314" spans="1:11" x14ac:dyDescent="0.25">
      <c r="A314" s="165"/>
      <c r="B314" s="39" t="s">
        <v>1017</v>
      </c>
      <c r="C314" s="49" t="s">
        <v>532</v>
      </c>
      <c r="D314" s="39" t="s">
        <v>8</v>
      </c>
      <c r="E314" s="319">
        <f t="shared" si="41"/>
        <v>3.6</v>
      </c>
      <c r="F314" s="38">
        <f t="shared" si="40"/>
        <v>0</v>
      </c>
      <c r="G314" s="209" t="s">
        <v>622</v>
      </c>
      <c r="H314" s="242" t="s">
        <v>1823</v>
      </c>
      <c r="I314" s="260">
        <v>3.6</v>
      </c>
      <c r="J314" t="s">
        <v>2120</v>
      </c>
      <c r="K314" t="s">
        <v>2121</v>
      </c>
    </row>
    <row r="315" spans="1:11" x14ac:dyDescent="0.25">
      <c r="A315" s="165"/>
      <c r="B315" s="39" t="s">
        <v>1037</v>
      </c>
      <c r="C315" s="49" t="s">
        <v>536</v>
      </c>
      <c r="D315" s="39" t="s">
        <v>8</v>
      </c>
      <c r="E315" s="319">
        <f t="shared" si="41"/>
        <v>3.6</v>
      </c>
      <c r="F315" s="38">
        <f t="shared" si="40"/>
        <v>0</v>
      </c>
      <c r="G315" s="209" t="s">
        <v>622</v>
      </c>
      <c r="H315" s="242" t="s">
        <v>1823</v>
      </c>
      <c r="I315" s="260">
        <v>3.6</v>
      </c>
      <c r="J315" t="s">
        <v>2120</v>
      </c>
      <c r="K315" t="s">
        <v>2121</v>
      </c>
    </row>
    <row r="316" spans="1:11" x14ac:dyDescent="0.25">
      <c r="A316" s="165"/>
      <c r="B316" s="39" t="s">
        <v>1036</v>
      </c>
      <c r="C316" s="49" t="s">
        <v>539</v>
      </c>
      <c r="D316" s="39" t="s">
        <v>8</v>
      </c>
      <c r="E316" s="319">
        <f t="shared" si="41"/>
        <v>3.6</v>
      </c>
      <c r="F316" s="38">
        <f t="shared" si="40"/>
        <v>0</v>
      </c>
      <c r="G316" s="209" t="s">
        <v>622</v>
      </c>
      <c r="H316" s="242" t="s">
        <v>1823</v>
      </c>
      <c r="I316" s="260">
        <v>3.6</v>
      </c>
      <c r="J316" t="s">
        <v>2120</v>
      </c>
      <c r="K316" t="s">
        <v>2121</v>
      </c>
    </row>
    <row r="317" spans="1:11" x14ac:dyDescent="0.25">
      <c r="A317" s="165"/>
      <c r="B317" s="39" t="s">
        <v>1035</v>
      </c>
      <c r="C317" s="49" t="s">
        <v>542</v>
      </c>
      <c r="D317" s="39" t="s">
        <v>8</v>
      </c>
      <c r="E317" s="320">
        <f t="shared" si="41"/>
        <v>3.6</v>
      </c>
      <c r="F317" s="38">
        <f t="shared" si="40"/>
        <v>0</v>
      </c>
      <c r="G317" s="209" t="s">
        <v>622</v>
      </c>
      <c r="H317" s="242" t="s">
        <v>1823</v>
      </c>
      <c r="I317" s="260">
        <v>3.6</v>
      </c>
      <c r="J317" t="s">
        <v>2120</v>
      </c>
      <c r="K317" t="s">
        <v>2037</v>
      </c>
    </row>
    <row r="318" spans="1:11" ht="23.1" customHeight="1" x14ac:dyDescent="0.25">
      <c r="A318" s="164"/>
      <c r="B318" s="383" t="s">
        <v>702</v>
      </c>
      <c r="C318" s="383"/>
      <c r="D318" s="383"/>
      <c r="E318" s="383"/>
      <c r="F318" s="383"/>
      <c r="G318" s="384"/>
      <c r="I318" s="260"/>
    </row>
    <row r="319" spans="1:11" x14ac:dyDescent="0.25">
      <c r="A319" s="165"/>
      <c r="B319" s="39" t="s">
        <v>1034</v>
      </c>
      <c r="C319" s="49" t="s">
        <v>550</v>
      </c>
      <c r="D319" s="39" t="s">
        <v>8</v>
      </c>
      <c r="E319" s="318">
        <f>I319</f>
        <v>3.6</v>
      </c>
      <c r="F319" s="42">
        <f t="shared" ref="F319:F332" si="42">A319*E319</f>
        <v>0</v>
      </c>
      <c r="G319" s="209" t="s">
        <v>622</v>
      </c>
      <c r="H319" s="242" t="s">
        <v>1823</v>
      </c>
      <c r="I319" s="260">
        <v>3.6</v>
      </c>
      <c r="J319" t="s">
        <v>2120</v>
      </c>
      <c r="K319" t="s">
        <v>2121</v>
      </c>
    </row>
    <row r="320" spans="1:11" x14ac:dyDescent="0.25">
      <c r="A320" s="165"/>
      <c r="B320" s="39" t="s">
        <v>1018</v>
      </c>
      <c r="C320" s="49" t="s">
        <v>551</v>
      </c>
      <c r="D320" s="39" t="s">
        <v>8</v>
      </c>
      <c r="E320" s="319">
        <f t="shared" ref="E320:E332" si="43">I320</f>
        <v>3.6</v>
      </c>
      <c r="F320" s="38">
        <f t="shared" si="42"/>
        <v>0</v>
      </c>
      <c r="G320" s="209" t="s">
        <v>622</v>
      </c>
      <c r="H320" s="242" t="s">
        <v>1823</v>
      </c>
      <c r="I320" s="260">
        <v>3.6</v>
      </c>
      <c r="J320" t="s">
        <v>2120</v>
      </c>
      <c r="K320" t="s">
        <v>2121</v>
      </c>
    </row>
    <row r="321" spans="1:11" x14ac:dyDescent="0.25">
      <c r="A321" s="165"/>
      <c r="B321" s="39" t="s">
        <v>1033</v>
      </c>
      <c r="C321" s="49" t="s">
        <v>544</v>
      </c>
      <c r="D321" s="39" t="s">
        <v>8</v>
      </c>
      <c r="E321" s="319">
        <f t="shared" si="43"/>
        <v>3.6</v>
      </c>
      <c r="F321" s="38">
        <f t="shared" si="42"/>
        <v>0</v>
      </c>
      <c r="G321" s="209" t="s">
        <v>622</v>
      </c>
      <c r="H321" s="242" t="s">
        <v>1823</v>
      </c>
      <c r="I321" s="260">
        <v>3.6</v>
      </c>
      <c r="J321" t="s">
        <v>2120</v>
      </c>
      <c r="K321" t="s">
        <v>2121</v>
      </c>
    </row>
    <row r="322" spans="1:11" x14ac:dyDescent="0.25">
      <c r="A322" s="165"/>
      <c r="B322" s="39" t="s">
        <v>1032</v>
      </c>
      <c r="C322" s="49" t="s">
        <v>555</v>
      </c>
      <c r="D322" s="39" t="s">
        <v>8</v>
      </c>
      <c r="E322" s="319">
        <f t="shared" si="43"/>
        <v>3.6</v>
      </c>
      <c r="F322" s="38">
        <f t="shared" si="42"/>
        <v>0</v>
      </c>
      <c r="G322" s="209" t="s">
        <v>622</v>
      </c>
      <c r="H322" s="242" t="s">
        <v>1823</v>
      </c>
      <c r="I322" s="260">
        <v>3.6</v>
      </c>
      <c r="J322" t="s">
        <v>2120</v>
      </c>
      <c r="K322" t="s">
        <v>2037</v>
      </c>
    </row>
    <row r="323" spans="1:11" x14ac:dyDescent="0.25">
      <c r="A323" s="165"/>
      <c r="B323" s="39" t="s">
        <v>1019</v>
      </c>
      <c r="C323" s="49" t="s">
        <v>554</v>
      </c>
      <c r="D323" s="39" t="s">
        <v>8</v>
      </c>
      <c r="E323" s="319">
        <f t="shared" si="43"/>
        <v>3.6</v>
      </c>
      <c r="F323" s="38">
        <f t="shared" si="42"/>
        <v>0</v>
      </c>
      <c r="G323" s="209" t="s">
        <v>622</v>
      </c>
      <c r="H323" s="242" t="s">
        <v>1823</v>
      </c>
      <c r="I323" s="260">
        <v>3.6</v>
      </c>
      <c r="J323" t="s">
        <v>2120</v>
      </c>
      <c r="K323" t="s">
        <v>2121</v>
      </c>
    </row>
    <row r="324" spans="1:11" x14ac:dyDescent="0.25">
      <c r="A324" s="165"/>
      <c r="B324" s="39" t="s">
        <v>1031</v>
      </c>
      <c r="C324" s="49" t="s">
        <v>553</v>
      </c>
      <c r="D324" s="39" t="s">
        <v>8</v>
      </c>
      <c r="E324" s="319">
        <f t="shared" si="43"/>
        <v>3.6</v>
      </c>
      <c r="F324" s="38">
        <f t="shared" si="42"/>
        <v>0</v>
      </c>
      <c r="G324" s="209" t="s">
        <v>622</v>
      </c>
      <c r="H324" s="242" t="s">
        <v>1823</v>
      </c>
      <c r="I324" s="260">
        <v>3.6</v>
      </c>
      <c r="J324" t="s">
        <v>2120</v>
      </c>
      <c r="K324" t="s">
        <v>2121</v>
      </c>
    </row>
    <row r="325" spans="1:11" x14ac:dyDescent="0.25">
      <c r="A325" s="165"/>
      <c r="B325" s="39" t="s">
        <v>1020</v>
      </c>
      <c r="C325" s="49" t="s">
        <v>545</v>
      </c>
      <c r="D325" s="39" t="s">
        <v>8</v>
      </c>
      <c r="E325" s="319">
        <f t="shared" si="43"/>
        <v>3.6</v>
      </c>
      <c r="F325" s="38">
        <f t="shared" si="42"/>
        <v>0</v>
      </c>
      <c r="G325" s="209" t="s">
        <v>622</v>
      </c>
      <c r="H325" s="242" t="s">
        <v>1823</v>
      </c>
      <c r="I325" s="260">
        <v>3.6</v>
      </c>
      <c r="J325" t="s">
        <v>2120</v>
      </c>
      <c r="K325" t="s">
        <v>2121</v>
      </c>
    </row>
    <row r="326" spans="1:11" x14ac:dyDescent="0.25">
      <c r="A326" s="165"/>
      <c r="B326" s="39" t="s">
        <v>1030</v>
      </c>
      <c r="C326" s="49" t="s">
        <v>548</v>
      </c>
      <c r="D326" s="39" t="s">
        <v>8</v>
      </c>
      <c r="E326" s="319">
        <f t="shared" si="43"/>
        <v>3.6</v>
      </c>
      <c r="F326" s="38">
        <f t="shared" si="42"/>
        <v>0</v>
      </c>
      <c r="G326" s="209" t="s">
        <v>622</v>
      </c>
      <c r="H326" s="242" t="s">
        <v>1823</v>
      </c>
      <c r="I326" s="260">
        <v>3.6</v>
      </c>
      <c r="J326" t="s">
        <v>2120</v>
      </c>
      <c r="K326" t="s">
        <v>2121</v>
      </c>
    </row>
    <row r="327" spans="1:11" x14ac:dyDescent="0.25">
      <c r="A327" s="165"/>
      <c r="B327" s="39" t="s">
        <v>1029</v>
      </c>
      <c r="C327" s="49" t="s">
        <v>546</v>
      </c>
      <c r="D327" s="39" t="s">
        <v>8</v>
      </c>
      <c r="E327" s="319">
        <f t="shared" si="43"/>
        <v>3.6</v>
      </c>
      <c r="F327" s="38">
        <f t="shared" si="42"/>
        <v>0</v>
      </c>
      <c r="G327" s="209" t="s">
        <v>622</v>
      </c>
      <c r="H327" s="242" t="s">
        <v>1823</v>
      </c>
      <c r="I327" s="260">
        <v>3.6</v>
      </c>
      <c r="J327" t="s">
        <v>2120</v>
      </c>
      <c r="K327" t="s">
        <v>2037</v>
      </c>
    </row>
    <row r="328" spans="1:11" x14ac:dyDescent="0.25">
      <c r="A328" s="165"/>
      <c r="B328" s="39" t="s">
        <v>1028</v>
      </c>
      <c r="C328" s="49" t="s">
        <v>556</v>
      </c>
      <c r="D328" s="39" t="s">
        <v>8</v>
      </c>
      <c r="E328" s="319">
        <f t="shared" si="43"/>
        <v>3.6</v>
      </c>
      <c r="F328" s="38">
        <f t="shared" si="42"/>
        <v>0</v>
      </c>
      <c r="G328" s="209" t="s">
        <v>622</v>
      </c>
      <c r="H328" s="242" t="s">
        <v>1823</v>
      </c>
      <c r="I328" s="260">
        <v>3.6</v>
      </c>
      <c r="J328" t="s">
        <v>2120</v>
      </c>
      <c r="K328" t="s">
        <v>2121</v>
      </c>
    </row>
    <row r="329" spans="1:11" x14ac:dyDescent="0.25">
      <c r="A329" s="165"/>
      <c r="B329" s="39" t="s">
        <v>1021</v>
      </c>
      <c r="C329" s="49" t="s">
        <v>552</v>
      </c>
      <c r="D329" s="39" t="s">
        <v>8</v>
      </c>
      <c r="E329" s="319">
        <f t="shared" si="43"/>
        <v>3.6</v>
      </c>
      <c r="F329" s="38">
        <f t="shared" si="42"/>
        <v>0</v>
      </c>
      <c r="G329" s="209" t="s">
        <v>622</v>
      </c>
      <c r="H329" s="242" t="s">
        <v>1823</v>
      </c>
      <c r="I329" s="260">
        <v>3.6</v>
      </c>
      <c r="J329" t="s">
        <v>2120</v>
      </c>
      <c r="K329" t="s">
        <v>2121</v>
      </c>
    </row>
    <row r="330" spans="1:11" x14ac:dyDescent="0.25">
      <c r="A330" s="165"/>
      <c r="B330" s="39" t="s">
        <v>1022</v>
      </c>
      <c r="C330" s="49" t="s">
        <v>549</v>
      </c>
      <c r="D330" s="39" t="s">
        <v>8</v>
      </c>
      <c r="E330" s="319">
        <f t="shared" si="43"/>
        <v>3.6</v>
      </c>
      <c r="F330" s="38">
        <f t="shared" si="42"/>
        <v>0</v>
      </c>
      <c r="G330" s="209" t="s">
        <v>622</v>
      </c>
      <c r="H330" s="242" t="s">
        <v>1823</v>
      </c>
      <c r="I330" s="260">
        <v>3.6</v>
      </c>
      <c r="J330" t="s">
        <v>2120</v>
      </c>
      <c r="K330" t="s">
        <v>2121</v>
      </c>
    </row>
    <row r="331" spans="1:11" x14ac:dyDescent="0.25">
      <c r="A331" s="165"/>
      <c r="B331" s="39" t="s">
        <v>1023</v>
      </c>
      <c r="C331" s="49" t="s">
        <v>547</v>
      </c>
      <c r="D331" s="39" t="s">
        <v>8</v>
      </c>
      <c r="E331" s="319">
        <f t="shared" si="43"/>
        <v>3.6</v>
      </c>
      <c r="F331" s="38">
        <f t="shared" si="42"/>
        <v>0</v>
      </c>
      <c r="G331" s="209" t="s">
        <v>622</v>
      </c>
      <c r="H331" s="242" t="s">
        <v>1823</v>
      </c>
      <c r="I331" s="260">
        <v>3.6</v>
      </c>
      <c r="J331" t="s">
        <v>2120</v>
      </c>
      <c r="K331" t="s">
        <v>2121</v>
      </c>
    </row>
    <row r="332" spans="1:11" x14ac:dyDescent="0.25">
      <c r="A332" s="165"/>
      <c r="B332" s="39" t="s">
        <v>1024</v>
      </c>
      <c r="C332" s="49" t="s">
        <v>543</v>
      </c>
      <c r="D332" s="39" t="s">
        <v>8</v>
      </c>
      <c r="E332" s="320">
        <f t="shared" si="43"/>
        <v>3.6</v>
      </c>
      <c r="F332" s="38">
        <f t="shared" si="42"/>
        <v>0</v>
      </c>
      <c r="G332" s="209" t="s">
        <v>622</v>
      </c>
      <c r="H332" s="242" t="s">
        <v>1823</v>
      </c>
      <c r="I332" s="260">
        <v>3.6</v>
      </c>
      <c r="J332" t="s">
        <v>2120</v>
      </c>
      <c r="K332" t="s">
        <v>2121</v>
      </c>
    </row>
    <row r="333" spans="1:11" ht="23.1" customHeight="1" x14ac:dyDescent="0.25">
      <c r="A333" s="164"/>
      <c r="B333" s="383" t="s">
        <v>1359</v>
      </c>
      <c r="C333" s="383"/>
      <c r="D333" s="383"/>
      <c r="E333" s="383"/>
      <c r="F333" s="383"/>
      <c r="G333" s="384"/>
      <c r="I333" s="260"/>
    </row>
    <row r="334" spans="1:11" x14ac:dyDescent="0.25">
      <c r="A334" s="165"/>
      <c r="B334" s="39" t="s">
        <v>1360</v>
      </c>
      <c r="C334" s="40" t="s">
        <v>1361</v>
      </c>
      <c r="D334" s="41" t="s">
        <v>8</v>
      </c>
      <c r="E334" s="42">
        <f>I334</f>
        <v>4.25</v>
      </c>
      <c r="F334" s="42">
        <f>A334*E334</f>
        <v>0</v>
      </c>
      <c r="G334" s="209" t="s">
        <v>622</v>
      </c>
      <c r="H334" s="242" t="s">
        <v>1522</v>
      </c>
      <c r="I334" s="260">
        <v>4.25</v>
      </c>
      <c r="K334" t="s">
        <v>2076</v>
      </c>
    </row>
    <row r="335" spans="1:11" x14ac:dyDescent="0.25">
      <c r="A335" s="165"/>
      <c r="B335" s="39" t="s">
        <v>1362</v>
      </c>
      <c r="C335" s="40" t="s">
        <v>1363</v>
      </c>
      <c r="D335" s="41" t="s">
        <v>8</v>
      </c>
      <c r="E335" s="42">
        <f t="shared" ref="E335:E338" si="44">I335</f>
        <v>4.25</v>
      </c>
      <c r="F335" s="42">
        <f>A335*E335</f>
        <v>0</v>
      </c>
      <c r="G335" s="209" t="s">
        <v>622</v>
      </c>
      <c r="H335" s="242" t="s">
        <v>1522</v>
      </c>
      <c r="I335" s="260">
        <v>4.25</v>
      </c>
      <c r="K335" t="s">
        <v>2074</v>
      </c>
    </row>
    <row r="336" spans="1:11" x14ac:dyDescent="0.25">
      <c r="A336" s="165"/>
      <c r="B336" s="39" t="s">
        <v>1025</v>
      </c>
      <c r="C336" s="40" t="s">
        <v>559</v>
      </c>
      <c r="D336" s="41" t="s">
        <v>8</v>
      </c>
      <c r="E336" s="42">
        <f t="shared" si="44"/>
        <v>3.7</v>
      </c>
      <c r="F336" s="42">
        <f>A336*E336</f>
        <v>0</v>
      </c>
      <c r="G336" s="209" t="s">
        <v>622</v>
      </c>
      <c r="H336" s="242" t="s">
        <v>1522</v>
      </c>
      <c r="I336" s="260">
        <v>3.7</v>
      </c>
      <c r="K336" t="s">
        <v>2042</v>
      </c>
    </row>
    <row r="337" spans="1:31" x14ac:dyDescent="0.25">
      <c r="A337" s="165"/>
      <c r="B337" s="39" t="s">
        <v>1026</v>
      </c>
      <c r="C337" s="49" t="s">
        <v>560</v>
      </c>
      <c r="D337" s="39" t="s">
        <v>8</v>
      </c>
      <c r="E337" s="42">
        <f t="shared" si="44"/>
        <v>3.7</v>
      </c>
      <c r="F337" s="38">
        <f>A337*E337</f>
        <v>0</v>
      </c>
      <c r="G337" s="209" t="s">
        <v>622</v>
      </c>
      <c r="H337" s="242" t="s">
        <v>1522</v>
      </c>
      <c r="I337" s="260">
        <v>3.7</v>
      </c>
      <c r="K337" t="s">
        <v>2052</v>
      </c>
    </row>
    <row r="338" spans="1:31" x14ac:dyDescent="0.25">
      <c r="A338" s="166"/>
      <c r="B338" s="43" t="s">
        <v>1027</v>
      </c>
      <c r="C338" s="51" t="s">
        <v>1521</v>
      </c>
      <c r="D338" s="43" t="s">
        <v>8</v>
      </c>
      <c r="E338" s="42">
        <f t="shared" si="44"/>
        <v>3.7</v>
      </c>
      <c r="F338" s="38">
        <f>A338*E338</f>
        <v>0</v>
      </c>
      <c r="G338" s="212" t="s">
        <v>622</v>
      </c>
      <c r="H338" s="242" t="s">
        <v>1522</v>
      </c>
      <c r="I338" s="260">
        <v>3.7</v>
      </c>
      <c r="K338" t="s">
        <v>2042</v>
      </c>
    </row>
    <row r="339" spans="1:31" ht="23.1" customHeight="1" x14ac:dyDescent="0.25">
      <c r="A339" s="164"/>
      <c r="B339" s="383" t="s">
        <v>696</v>
      </c>
      <c r="C339" s="383"/>
      <c r="D339" s="383"/>
      <c r="E339" s="383"/>
      <c r="F339" s="383"/>
      <c r="G339" s="384"/>
      <c r="I339" s="260"/>
    </row>
    <row r="340" spans="1:31" x14ac:dyDescent="0.25">
      <c r="A340" s="165"/>
      <c r="B340" s="39" t="s">
        <v>2343</v>
      </c>
      <c r="C340" s="40" t="s">
        <v>2288</v>
      </c>
      <c r="D340" s="41" t="s">
        <v>8</v>
      </c>
      <c r="E340" s="42">
        <f>I340</f>
        <v>3.1</v>
      </c>
      <c r="F340" s="42">
        <f t="shared" ref="F340" si="45">A340*E340</f>
        <v>0</v>
      </c>
      <c r="G340" s="209" t="s">
        <v>621</v>
      </c>
      <c r="I340" s="260">
        <v>3.1</v>
      </c>
    </row>
    <row r="341" spans="1:31" x14ac:dyDescent="0.25">
      <c r="A341" s="165"/>
      <c r="B341" s="39" t="s">
        <v>959</v>
      </c>
      <c r="C341" s="40" t="s">
        <v>62</v>
      </c>
      <c r="D341" s="41" t="s">
        <v>8</v>
      </c>
      <c r="E341" s="42">
        <f>I341</f>
        <v>3.1</v>
      </c>
      <c r="F341" s="42">
        <f t="shared" ref="F341:F347" si="46">A341*E341</f>
        <v>0</v>
      </c>
      <c r="G341" s="209" t="s">
        <v>621</v>
      </c>
      <c r="I341" s="260">
        <v>3.1</v>
      </c>
    </row>
    <row r="342" spans="1:31" x14ac:dyDescent="0.25">
      <c r="A342" s="165"/>
      <c r="B342" s="39" t="s">
        <v>960</v>
      </c>
      <c r="C342" s="40" t="s">
        <v>67</v>
      </c>
      <c r="D342" s="41" t="s">
        <v>8</v>
      </c>
      <c r="E342" s="42">
        <f t="shared" ref="E342:E347" si="47">I342</f>
        <v>3.1</v>
      </c>
      <c r="F342" s="38">
        <f t="shared" si="46"/>
        <v>0</v>
      </c>
      <c r="G342" s="209" t="s">
        <v>621</v>
      </c>
      <c r="I342" s="260">
        <v>3.1</v>
      </c>
    </row>
    <row r="343" spans="1:31" x14ac:dyDescent="0.25">
      <c r="A343" s="165"/>
      <c r="B343" s="39" t="s">
        <v>961</v>
      </c>
      <c r="C343" s="40" t="s">
        <v>118</v>
      </c>
      <c r="D343" s="41" t="s">
        <v>8</v>
      </c>
      <c r="E343" s="42">
        <f t="shared" si="47"/>
        <v>3.1</v>
      </c>
      <c r="F343" s="38">
        <f t="shared" si="46"/>
        <v>0</v>
      </c>
      <c r="G343" s="209" t="s">
        <v>621</v>
      </c>
      <c r="I343" s="260">
        <v>3.1</v>
      </c>
    </row>
    <row r="344" spans="1:31" x14ac:dyDescent="0.25">
      <c r="A344" s="165"/>
      <c r="B344" s="39" t="s">
        <v>2344</v>
      </c>
      <c r="C344" s="40" t="s">
        <v>2289</v>
      </c>
      <c r="D344" s="41" t="s">
        <v>8</v>
      </c>
      <c r="E344" s="42">
        <f>I344</f>
        <v>3.1</v>
      </c>
      <c r="F344" s="42">
        <f t="shared" si="46"/>
        <v>0</v>
      </c>
      <c r="G344" s="209" t="s">
        <v>621</v>
      </c>
      <c r="I344" s="260">
        <v>3.1</v>
      </c>
    </row>
    <row r="345" spans="1:31" x14ac:dyDescent="0.25">
      <c r="A345" s="165"/>
      <c r="B345" s="39" t="s">
        <v>303</v>
      </c>
      <c r="C345" s="40" t="s">
        <v>96</v>
      </c>
      <c r="D345" s="41" t="s">
        <v>8</v>
      </c>
      <c r="E345" s="42">
        <f t="shared" si="47"/>
        <v>5.2</v>
      </c>
      <c r="F345" s="38">
        <f t="shared" si="46"/>
        <v>0</v>
      </c>
      <c r="G345" s="209" t="s">
        <v>621</v>
      </c>
      <c r="I345" s="260">
        <v>5.2</v>
      </c>
    </row>
    <row r="346" spans="1:31" x14ac:dyDescent="0.25">
      <c r="A346" s="165"/>
      <c r="B346" s="39" t="s">
        <v>304</v>
      </c>
      <c r="C346" s="40" t="s">
        <v>97</v>
      </c>
      <c r="D346" s="41" t="s">
        <v>8</v>
      </c>
      <c r="E346" s="42">
        <f t="shared" si="47"/>
        <v>5.2</v>
      </c>
      <c r="F346" s="38">
        <f t="shared" si="46"/>
        <v>0</v>
      </c>
      <c r="G346" s="209" t="s">
        <v>621</v>
      </c>
      <c r="I346" s="260">
        <v>5.2</v>
      </c>
    </row>
    <row r="347" spans="1:31" x14ac:dyDescent="0.25">
      <c r="A347" s="166"/>
      <c r="B347" s="43" t="s">
        <v>302</v>
      </c>
      <c r="C347" s="44" t="s">
        <v>95</v>
      </c>
      <c r="D347" s="45" t="s">
        <v>8</v>
      </c>
      <c r="E347" s="46">
        <f t="shared" si="47"/>
        <v>5.2</v>
      </c>
      <c r="F347" s="139">
        <f t="shared" si="46"/>
        <v>0</v>
      </c>
      <c r="G347" s="212" t="s">
        <v>621</v>
      </c>
      <c r="I347" s="260">
        <v>5.2</v>
      </c>
    </row>
    <row r="348" spans="1:31" s="15" customFormat="1" ht="20.100000000000001" customHeight="1" thickBot="1" x14ac:dyDescent="0.3">
      <c r="A348" s="168">
        <f>SUM(A304:A347)</f>
        <v>0</v>
      </c>
      <c r="B348" s="88" t="s">
        <v>662</v>
      </c>
      <c r="C348" s="89"/>
      <c r="D348" s="90"/>
      <c r="E348" s="80"/>
      <c r="F348" s="91">
        <f>SUM(F304:F347)</f>
        <v>0</v>
      </c>
      <c r="G348" s="214"/>
      <c r="H348" s="242"/>
      <c r="I348" s="260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ht="16.5" thickBot="1" x14ac:dyDescent="0.3">
      <c r="B349" s="29"/>
      <c r="C349" s="30"/>
      <c r="D349" s="31"/>
      <c r="I349" s="260"/>
    </row>
    <row r="350" spans="1:31" ht="23.25" x14ac:dyDescent="0.25">
      <c r="A350" s="387" t="s">
        <v>557</v>
      </c>
      <c r="B350" s="388"/>
      <c r="C350" s="388"/>
      <c r="D350" s="388"/>
      <c r="E350" s="388"/>
      <c r="F350" s="388"/>
      <c r="G350" s="389"/>
      <c r="I350" s="260"/>
    </row>
    <row r="351" spans="1:31" s="75" customFormat="1" ht="23.1" customHeight="1" x14ac:dyDescent="0.25">
      <c r="A351" s="163" t="s">
        <v>658</v>
      </c>
      <c r="B351" s="206" t="s">
        <v>256</v>
      </c>
      <c r="C351" s="76" t="s">
        <v>217</v>
      </c>
      <c r="D351" s="76" t="s">
        <v>660</v>
      </c>
      <c r="E351" s="147" t="s">
        <v>659</v>
      </c>
      <c r="F351" s="147" t="s">
        <v>663</v>
      </c>
      <c r="G351" s="222" t="s">
        <v>657</v>
      </c>
      <c r="H351" s="242"/>
      <c r="I351" s="260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x14ac:dyDescent="0.25">
      <c r="A352" s="177"/>
      <c r="B352" s="35" t="s">
        <v>813</v>
      </c>
      <c r="C352" s="47" t="s">
        <v>566</v>
      </c>
      <c r="D352" s="35" t="s">
        <v>8</v>
      </c>
      <c r="E352" s="48">
        <f>I352</f>
        <v>1.2</v>
      </c>
      <c r="F352" s="38">
        <f t="shared" ref="F352:F358" si="48">A352*E352</f>
        <v>0</v>
      </c>
      <c r="G352" s="223" t="s">
        <v>622</v>
      </c>
      <c r="H352" s="242" t="s">
        <v>1524</v>
      </c>
      <c r="I352" s="260">
        <v>1.2</v>
      </c>
      <c r="J352" t="s">
        <v>2053</v>
      </c>
      <c r="K352" t="s">
        <v>2054</v>
      </c>
    </row>
    <row r="353" spans="1:31" x14ac:dyDescent="0.25">
      <c r="A353" s="165"/>
      <c r="B353" s="39" t="s">
        <v>814</v>
      </c>
      <c r="C353" s="49" t="s">
        <v>562</v>
      </c>
      <c r="D353" s="39" t="s">
        <v>8</v>
      </c>
      <c r="E353" s="50">
        <f t="shared" ref="E353:E358" si="49">I353</f>
        <v>1.2</v>
      </c>
      <c r="F353" s="38">
        <f t="shared" si="48"/>
        <v>0</v>
      </c>
      <c r="G353" s="209" t="s">
        <v>622</v>
      </c>
      <c r="H353" s="242" t="s">
        <v>1525</v>
      </c>
      <c r="I353" s="260">
        <v>1.2</v>
      </c>
      <c r="J353" t="s">
        <v>2031</v>
      </c>
      <c r="K353" t="s">
        <v>2055</v>
      </c>
    </row>
    <row r="354" spans="1:31" x14ac:dyDescent="0.25">
      <c r="A354" s="165"/>
      <c r="B354" s="39" t="s">
        <v>815</v>
      </c>
      <c r="C354" s="49" t="s">
        <v>563</v>
      </c>
      <c r="D354" s="39" t="s">
        <v>8</v>
      </c>
      <c r="E354" s="50">
        <f t="shared" si="49"/>
        <v>1.8</v>
      </c>
      <c r="F354" s="38">
        <f t="shared" si="48"/>
        <v>0</v>
      </c>
      <c r="G354" s="209" t="s">
        <v>622</v>
      </c>
      <c r="H354" s="242" t="s">
        <v>1526</v>
      </c>
      <c r="I354" s="260">
        <v>1.8</v>
      </c>
      <c r="J354" t="s">
        <v>2057</v>
      </c>
      <c r="K354" t="s">
        <v>2353</v>
      </c>
    </row>
    <row r="355" spans="1:31" x14ac:dyDescent="0.25">
      <c r="A355" s="165"/>
      <c r="B355" s="39" t="s">
        <v>816</v>
      </c>
      <c r="C355" s="49" t="s">
        <v>564</v>
      </c>
      <c r="D355" s="39" t="s">
        <v>8</v>
      </c>
      <c r="E355" s="50">
        <f t="shared" si="49"/>
        <v>2.1</v>
      </c>
      <c r="F355" s="38">
        <f t="shared" si="48"/>
        <v>0</v>
      </c>
      <c r="G355" s="209" t="s">
        <v>622</v>
      </c>
      <c r="H355" s="242" t="s">
        <v>1527</v>
      </c>
      <c r="I355" s="260">
        <v>2.1</v>
      </c>
      <c r="J355" t="s">
        <v>2058</v>
      </c>
      <c r="K355" t="s">
        <v>2059</v>
      </c>
    </row>
    <row r="356" spans="1:31" x14ac:dyDescent="0.25">
      <c r="A356" s="165"/>
      <c r="B356" s="39" t="s">
        <v>817</v>
      </c>
      <c r="C356" s="49" t="s">
        <v>565</v>
      </c>
      <c r="D356" s="39" t="s">
        <v>8</v>
      </c>
      <c r="E356" s="50">
        <f t="shared" si="49"/>
        <v>2.35</v>
      </c>
      <c r="F356" s="38">
        <f t="shared" si="48"/>
        <v>0</v>
      </c>
      <c r="G356" s="209" t="s">
        <v>622</v>
      </c>
      <c r="H356" s="242" t="s">
        <v>1522</v>
      </c>
      <c r="I356" s="260">
        <v>2.35</v>
      </c>
      <c r="J356">
        <v>2.34</v>
      </c>
      <c r="K356" t="s">
        <v>2060</v>
      </c>
    </row>
    <row r="357" spans="1:31" x14ac:dyDescent="0.25">
      <c r="A357" s="165"/>
      <c r="B357" s="39" t="s">
        <v>2542</v>
      </c>
      <c r="C357" s="49" t="s">
        <v>2543</v>
      </c>
      <c r="D357" s="39" t="s">
        <v>8</v>
      </c>
      <c r="E357" s="50">
        <f t="shared" ref="E357" si="50">I357</f>
        <v>1.65</v>
      </c>
      <c r="F357" s="38">
        <f t="shared" ref="F357" si="51">A357*E357</f>
        <v>0</v>
      </c>
      <c r="G357" s="209" t="s">
        <v>622</v>
      </c>
      <c r="H357" s="242" t="s">
        <v>1522</v>
      </c>
      <c r="I357" s="260">
        <v>1.65</v>
      </c>
      <c r="J357">
        <v>1.665</v>
      </c>
      <c r="K357" t="s">
        <v>2222</v>
      </c>
    </row>
    <row r="358" spans="1:31" x14ac:dyDescent="0.25">
      <c r="A358" s="166"/>
      <c r="B358" s="43" t="s">
        <v>1016</v>
      </c>
      <c r="C358" s="51" t="s">
        <v>561</v>
      </c>
      <c r="D358" s="43" t="s">
        <v>8</v>
      </c>
      <c r="E358" s="52">
        <f t="shared" si="49"/>
        <v>5.5</v>
      </c>
      <c r="F358" s="38">
        <f t="shared" si="48"/>
        <v>0</v>
      </c>
      <c r="G358" s="212" t="s">
        <v>622</v>
      </c>
      <c r="H358" s="242" t="s">
        <v>1522</v>
      </c>
      <c r="I358" s="260">
        <v>5.5</v>
      </c>
      <c r="K358" t="s">
        <v>2062</v>
      </c>
    </row>
    <row r="359" spans="1:31" s="15" customFormat="1" ht="20.100000000000001" customHeight="1" thickBot="1" x14ac:dyDescent="0.3">
      <c r="A359" s="178">
        <f>SUM(A352:A358)</f>
        <v>0</v>
      </c>
      <c r="B359" s="77" t="s">
        <v>662</v>
      </c>
      <c r="C359" s="78"/>
      <c r="D359" s="79"/>
      <c r="E359" s="80"/>
      <c r="F359" s="81">
        <f>SUM(F352:F358)</f>
        <v>0</v>
      </c>
      <c r="G359" s="235"/>
      <c r="H359" s="242"/>
      <c r="I359" s="260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ht="16.5" thickBot="1" x14ac:dyDescent="0.3">
      <c r="B360" s="29"/>
      <c r="C360" s="33"/>
      <c r="D360" s="29"/>
      <c r="E360" s="14"/>
      <c r="F360" s="14"/>
      <c r="I360" s="260"/>
    </row>
    <row r="361" spans="1:31" ht="23.25" x14ac:dyDescent="0.25">
      <c r="A361" s="387" t="s">
        <v>558</v>
      </c>
      <c r="B361" s="388"/>
      <c r="C361" s="388"/>
      <c r="D361" s="388"/>
      <c r="E361" s="388"/>
      <c r="F361" s="388"/>
      <c r="G361" s="389"/>
      <c r="I361" s="260"/>
    </row>
    <row r="362" spans="1:31" s="75" customFormat="1" ht="23.1" customHeight="1" x14ac:dyDescent="0.25">
      <c r="A362" s="163" t="s">
        <v>658</v>
      </c>
      <c r="B362" s="206" t="s">
        <v>256</v>
      </c>
      <c r="C362" s="76" t="s">
        <v>217</v>
      </c>
      <c r="D362" s="76" t="s">
        <v>660</v>
      </c>
      <c r="E362" s="147" t="s">
        <v>659</v>
      </c>
      <c r="F362" s="147" t="s">
        <v>663</v>
      </c>
      <c r="G362" s="222" t="s">
        <v>657</v>
      </c>
      <c r="H362" s="242"/>
      <c r="I362" s="260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x14ac:dyDescent="0.25">
      <c r="A363" s="165"/>
      <c r="B363" s="39" t="s">
        <v>818</v>
      </c>
      <c r="C363" s="49" t="s">
        <v>568</v>
      </c>
      <c r="D363" s="39" t="s">
        <v>1414</v>
      </c>
      <c r="E363" s="50">
        <f t="shared" ref="E363:E368" si="52">I363</f>
        <v>11.95</v>
      </c>
      <c r="F363" s="38">
        <f t="shared" ref="F363:F368" si="53">A363*E363</f>
        <v>0</v>
      </c>
      <c r="G363" s="209" t="s">
        <v>622</v>
      </c>
      <c r="H363" s="242" t="s">
        <v>1823</v>
      </c>
      <c r="I363" s="260">
        <v>11.95</v>
      </c>
      <c r="J363" t="s">
        <v>2063</v>
      </c>
      <c r="K363" t="s">
        <v>2064</v>
      </c>
    </row>
    <row r="364" spans="1:31" x14ac:dyDescent="0.25">
      <c r="A364" s="165"/>
      <c r="B364" s="39" t="s">
        <v>819</v>
      </c>
      <c r="C364" s="49" t="s">
        <v>569</v>
      </c>
      <c r="D364" s="39" t="s">
        <v>1414</v>
      </c>
      <c r="E364" s="50">
        <f t="shared" si="52"/>
        <v>11.4</v>
      </c>
      <c r="F364" s="38">
        <f t="shared" si="53"/>
        <v>0</v>
      </c>
      <c r="G364" s="209" t="s">
        <v>622</v>
      </c>
      <c r="H364" s="242" t="s">
        <v>1823</v>
      </c>
      <c r="I364" s="260">
        <v>11.4</v>
      </c>
      <c r="J364" t="s">
        <v>2065</v>
      </c>
      <c r="K364" t="s">
        <v>2066</v>
      </c>
    </row>
    <row r="365" spans="1:31" x14ac:dyDescent="0.25">
      <c r="A365" s="165"/>
      <c r="B365" s="39" t="s">
        <v>1459</v>
      </c>
      <c r="C365" s="40" t="s">
        <v>1460</v>
      </c>
      <c r="D365" s="41" t="s">
        <v>1414</v>
      </c>
      <c r="E365" s="42">
        <f t="shared" si="52"/>
        <v>18.399999999999999</v>
      </c>
      <c r="F365" s="38">
        <f t="shared" si="53"/>
        <v>0</v>
      </c>
      <c r="G365" s="209" t="s">
        <v>621</v>
      </c>
      <c r="I365" s="260">
        <v>18.399999999999999</v>
      </c>
    </row>
    <row r="366" spans="1:31" x14ac:dyDescent="0.25">
      <c r="A366" s="165"/>
      <c r="B366" s="39" t="s">
        <v>292</v>
      </c>
      <c r="C366" s="40" t="s">
        <v>102</v>
      </c>
      <c r="D366" s="41" t="s">
        <v>1414</v>
      </c>
      <c r="E366" s="42">
        <f t="shared" si="52"/>
        <v>14.6</v>
      </c>
      <c r="F366" s="38">
        <f t="shared" si="53"/>
        <v>0</v>
      </c>
      <c r="G366" s="209" t="s">
        <v>621</v>
      </c>
      <c r="I366" s="260">
        <v>14.6</v>
      </c>
    </row>
    <row r="367" spans="1:31" x14ac:dyDescent="0.25">
      <c r="A367" s="165"/>
      <c r="B367" s="39" t="s">
        <v>2474</v>
      </c>
      <c r="C367" s="40" t="s">
        <v>2473</v>
      </c>
      <c r="D367" s="41" t="s">
        <v>1414</v>
      </c>
      <c r="E367" s="42">
        <f t="shared" ref="E367" si="54">I367</f>
        <v>18.899999999999999</v>
      </c>
      <c r="F367" s="38">
        <f t="shared" ref="F367" si="55">A367*E367</f>
        <v>0</v>
      </c>
      <c r="G367" s="209" t="s">
        <v>622</v>
      </c>
      <c r="H367" s="242" t="s">
        <v>2475</v>
      </c>
      <c r="I367" s="260">
        <v>18.899999999999999</v>
      </c>
      <c r="J367" t="s">
        <v>2593</v>
      </c>
      <c r="K367" t="s">
        <v>2594</v>
      </c>
      <c r="M367" t="s">
        <v>1415</v>
      </c>
    </row>
    <row r="368" spans="1:31" x14ac:dyDescent="0.25">
      <c r="A368" s="166"/>
      <c r="B368" s="43" t="s">
        <v>1825</v>
      </c>
      <c r="C368" s="51" t="s">
        <v>567</v>
      </c>
      <c r="D368" s="43" t="s">
        <v>8</v>
      </c>
      <c r="E368" s="52">
        <f t="shared" si="52"/>
        <v>4</v>
      </c>
      <c r="F368" s="38">
        <f t="shared" si="53"/>
        <v>0</v>
      </c>
      <c r="G368" s="212" t="s">
        <v>622</v>
      </c>
      <c r="H368" s="242" t="s">
        <v>1716</v>
      </c>
      <c r="I368" s="260">
        <v>4</v>
      </c>
      <c r="J368" t="s">
        <v>2067</v>
      </c>
      <c r="K368" t="s">
        <v>2068</v>
      </c>
    </row>
    <row r="369" spans="1:31" s="15" customFormat="1" ht="20.100000000000001" customHeight="1" thickBot="1" x14ac:dyDescent="0.3">
      <c r="A369" s="178">
        <f>SUM(A363:A368)</f>
        <v>0</v>
      </c>
      <c r="B369" s="77" t="s">
        <v>662</v>
      </c>
      <c r="C369" s="78"/>
      <c r="D369" s="79"/>
      <c r="E369" s="80"/>
      <c r="F369" s="81">
        <f>SUM(F363:F368)</f>
        <v>0</v>
      </c>
      <c r="G369" s="235"/>
      <c r="H369" s="242"/>
      <c r="I369" s="260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ht="16.5" thickBot="1" x14ac:dyDescent="0.3">
      <c r="B370" s="29"/>
      <c r="C370" s="30"/>
      <c r="D370" s="31"/>
      <c r="I370" s="260"/>
    </row>
    <row r="371" spans="1:31" ht="23.25" x14ac:dyDescent="0.25">
      <c r="A371" s="387" t="s">
        <v>580</v>
      </c>
      <c r="B371" s="388"/>
      <c r="C371" s="388"/>
      <c r="D371" s="388"/>
      <c r="E371" s="388"/>
      <c r="F371" s="388"/>
      <c r="G371" s="389"/>
      <c r="I371" s="260"/>
    </row>
    <row r="372" spans="1:31" s="75" customFormat="1" ht="23.1" customHeight="1" x14ac:dyDescent="0.25">
      <c r="A372" s="163" t="s">
        <v>658</v>
      </c>
      <c r="B372" s="206" t="s">
        <v>256</v>
      </c>
      <c r="C372" s="76" t="s">
        <v>217</v>
      </c>
      <c r="D372" s="76" t="s">
        <v>660</v>
      </c>
      <c r="E372" s="147" t="s">
        <v>659</v>
      </c>
      <c r="F372" s="147" t="s">
        <v>663</v>
      </c>
      <c r="G372" s="222" t="s">
        <v>657</v>
      </c>
      <c r="H372" s="242"/>
      <c r="I372" s="260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x14ac:dyDescent="0.25">
      <c r="A373" s="169"/>
      <c r="B373" s="58" t="s">
        <v>1826</v>
      </c>
      <c r="C373" s="66" t="s">
        <v>570</v>
      </c>
      <c r="D373" s="58" t="s">
        <v>1414</v>
      </c>
      <c r="E373" s="60">
        <f>I373</f>
        <v>18.399999999999999</v>
      </c>
      <c r="F373" s="38">
        <f t="shared" ref="F373:F417" si="56">A373*E373</f>
        <v>0</v>
      </c>
      <c r="G373" s="216" t="s">
        <v>622</v>
      </c>
      <c r="H373" s="242" t="s">
        <v>1528</v>
      </c>
      <c r="I373" s="260">
        <v>18.399999999999999</v>
      </c>
      <c r="J373" t="s">
        <v>2354</v>
      </c>
      <c r="K373" t="s">
        <v>2279</v>
      </c>
    </row>
    <row r="374" spans="1:31" x14ac:dyDescent="0.25">
      <c r="A374" s="165"/>
      <c r="B374" s="39" t="s">
        <v>1014</v>
      </c>
      <c r="C374" s="61">
        <v>667550</v>
      </c>
      <c r="D374" s="39" t="s">
        <v>8</v>
      </c>
      <c r="E374" s="50">
        <f t="shared" ref="E374:E417" si="57">I374</f>
        <v>2.15</v>
      </c>
      <c r="F374" s="38">
        <f t="shared" si="56"/>
        <v>0</v>
      </c>
      <c r="G374" s="209" t="s">
        <v>622</v>
      </c>
      <c r="H374" s="242" t="s">
        <v>1717</v>
      </c>
      <c r="I374" s="260">
        <v>2.15</v>
      </c>
      <c r="J374" t="s">
        <v>2228</v>
      </c>
      <c r="K374" t="s">
        <v>2112</v>
      </c>
    </row>
    <row r="375" spans="1:31" x14ac:dyDescent="0.25">
      <c r="A375" s="165"/>
      <c r="B375" s="39" t="s">
        <v>1013</v>
      </c>
      <c r="C375" s="61">
        <v>667552</v>
      </c>
      <c r="D375" s="39" t="s">
        <v>8</v>
      </c>
      <c r="E375" s="50">
        <f t="shared" si="57"/>
        <v>2.15</v>
      </c>
      <c r="F375" s="38">
        <f t="shared" si="56"/>
        <v>0</v>
      </c>
      <c r="G375" s="209" t="s">
        <v>622</v>
      </c>
      <c r="H375" s="242" t="s">
        <v>1718</v>
      </c>
      <c r="I375" s="260">
        <v>2.15</v>
      </c>
      <c r="J375" t="s">
        <v>2228</v>
      </c>
      <c r="K375" t="s">
        <v>2112</v>
      </c>
    </row>
    <row r="376" spans="1:31" x14ac:dyDescent="0.25">
      <c r="A376" s="165"/>
      <c r="B376" s="39" t="s">
        <v>1012</v>
      </c>
      <c r="C376" s="61">
        <v>667553</v>
      </c>
      <c r="D376" s="39" t="s">
        <v>8</v>
      </c>
      <c r="E376" s="50">
        <f t="shared" si="57"/>
        <v>2.15</v>
      </c>
      <c r="F376" s="38">
        <f t="shared" si="56"/>
        <v>0</v>
      </c>
      <c r="G376" s="209" t="s">
        <v>622</v>
      </c>
      <c r="H376" s="242" t="s">
        <v>1719</v>
      </c>
      <c r="I376" s="260">
        <v>2.15</v>
      </c>
      <c r="J376" t="s">
        <v>2228</v>
      </c>
      <c r="K376" t="s">
        <v>2112</v>
      </c>
    </row>
    <row r="377" spans="1:31" x14ac:dyDescent="0.25">
      <c r="A377" s="165"/>
      <c r="B377" s="39" t="s">
        <v>1015</v>
      </c>
      <c r="C377" s="61">
        <v>667554</v>
      </c>
      <c r="D377" s="39" t="s">
        <v>8</v>
      </c>
      <c r="E377" s="50">
        <f t="shared" si="57"/>
        <v>2.15</v>
      </c>
      <c r="F377" s="38">
        <f t="shared" si="56"/>
        <v>0</v>
      </c>
      <c r="G377" s="209" t="s">
        <v>622</v>
      </c>
      <c r="H377" s="242" t="s">
        <v>1720</v>
      </c>
      <c r="I377" s="260">
        <v>2.15</v>
      </c>
      <c r="J377" t="s">
        <v>2228</v>
      </c>
      <c r="K377" t="s">
        <v>2112</v>
      </c>
    </row>
    <row r="378" spans="1:31" x14ac:dyDescent="0.25">
      <c r="A378" s="165"/>
      <c r="B378" s="271" t="s">
        <v>2485</v>
      </c>
      <c r="C378" s="257">
        <v>667559</v>
      </c>
      <c r="D378" s="271" t="s">
        <v>8</v>
      </c>
      <c r="E378" s="296">
        <f t="shared" ref="E378" si="58">I378</f>
        <v>2.0499999999999998</v>
      </c>
      <c r="F378" s="259">
        <f t="shared" ref="F378" si="59">A378*E378</f>
        <v>0</v>
      </c>
      <c r="G378" s="209" t="s">
        <v>622</v>
      </c>
      <c r="H378" s="242" t="s">
        <v>1522</v>
      </c>
      <c r="I378" s="260">
        <v>2.0499999999999998</v>
      </c>
      <c r="J378">
        <v>2.0499999999999998</v>
      </c>
      <c r="K378" t="s">
        <v>2112</v>
      </c>
    </row>
    <row r="379" spans="1:31" x14ac:dyDescent="0.25">
      <c r="A379" s="165"/>
      <c r="B379" s="39" t="s">
        <v>2425</v>
      </c>
      <c r="C379" s="61">
        <v>460694</v>
      </c>
      <c r="D379" s="39" t="s">
        <v>8</v>
      </c>
      <c r="E379" s="50">
        <f t="shared" ref="E379" si="60">I379</f>
        <v>2.15</v>
      </c>
      <c r="F379" s="38">
        <f t="shared" ref="F379" si="61">A379*E379</f>
        <v>0</v>
      </c>
      <c r="G379" s="209" t="s">
        <v>622</v>
      </c>
      <c r="H379" s="242" t="s">
        <v>1522</v>
      </c>
      <c r="I379" s="260">
        <v>2.15</v>
      </c>
      <c r="J379">
        <v>2.16</v>
      </c>
      <c r="K379" t="s">
        <v>2229</v>
      </c>
    </row>
    <row r="380" spans="1:31" x14ac:dyDescent="0.25">
      <c r="A380" s="165"/>
      <c r="B380" s="39" t="s">
        <v>2426</v>
      </c>
      <c r="C380" s="61">
        <v>460695</v>
      </c>
      <c r="D380" s="39" t="s">
        <v>8</v>
      </c>
      <c r="E380" s="50">
        <f t="shared" ref="E380" si="62">I380</f>
        <v>2.15</v>
      </c>
      <c r="F380" s="38">
        <f t="shared" ref="F380" si="63">A380*E380</f>
        <v>0</v>
      </c>
      <c r="G380" s="209" t="s">
        <v>622</v>
      </c>
      <c r="H380" s="242" t="s">
        <v>1522</v>
      </c>
      <c r="I380" s="260">
        <v>2.15</v>
      </c>
      <c r="J380">
        <v>2.16</v>
      </c>
      <c r="K380" t="s">
        <v>2229</v>
      </c>
    </row>
    <row r="381" spans="1:31" x14ac:dyDescent="0.25">
      <c r="A381" s="165"/>
      <c r="B381" s="39" t="s">
        <v>2427</v>
      </c>
      <c r="C381" s="61">
        <v>460697</v>
      </c>
      <c r="D381" s="39" t="s">
        <v>8</v>
      </c>
      <c r="E381" s="50">
        <f t="shared" ref="E381" si="64">I381</f>
        <v>2.15</v>
      </c>
      <c r="F381" s="38">
        <f t="shared" ref="F381" si="65">A381*E381</f>
        <v>0</v>
      </c>
      <c r="G381" s="209" t="s">
        <v>622</v>
      </c>
      <c r="H381" s="242" t="s">
        <v>1522</v>
      </c>
      <c r="I381" s="260">
        <v>2.15</v>
      </c>
      <c r="J381">
        <v>2.16</v>
      </c>
      <c r="K381" t="s">
        <v>2170</v>
      </c>
    </row>
    <row r="382" spans="1:31" x14ac:dyDescent="0.25">
      <c r="A382" s="165"/>
      <c r="B382" s="39" t="s">
        <v>2428</v>
      </c>
      <c r="C382" s="61">
        <v>460699</v>
      </c>
      <c r="D382" s="39" t="s">
        <v>8</v>
      </c>
      <c r="E382" s="50">
        <f t="shared" ref="E382:E383" si="66">I382</f>
        <v>2.15</v>
      </c>
      <c r="F382" s="38">
        <f t="shared" ref="F382:F383" si="67">A382*E382</f>
        <v>0</v>
      </c>
      <c r="G382" s="209" t="s">
        <v>622</v>
      </c>
      <c r="H382" s="242" t="s">
        <v>1522</v>
      </c>
      <c r="I382" s="260">
        <v>2.15</v>
      </c>
      <c r="J382">
        <v>2.16</v>
      </c>
      <c r="K382" t="s">
        <v>2170</v>
      </c>
    </row>
    <row r="383" spans="1:31" x14ac:dyDescent="0.25">
      <c r="A383" s="165"/>
      <c r="B383" s="39" t="s">
        <v>2429</v>
      </c>
      <c r="C383" s="61">
        <v>460698</v>
      </c>
      <c r="D383" s="39" t="s">
        <v>8</v>
      </c>
      <c r="E383" s="50">
        <f t="shared" si="66"/>
        <v>2.15</v>
      </c>
      <c r="F383" s="38">
        <f t="shared" si="67"/>
        <v>0</v>
      </c>
      <c r="G383" s="209" t="s">
        <v>622</v>
      </c>
      <c r="H383" s="242" t="s">
        <v>1522</v>
      </c>
      <c r="I383" s="260">
        <v>2.15</v>
      </c>
      <c r="J383">
        <v>2.16</v>
      </c>
      <c r="K383" t="s">
        <v>2229</v>
      </c>
    </row>
    <row r="384" spans="1:31" x14ac:dyDescent="0.25">
      <c r="A384" s="165"/>
      <c r="B384" s="39" t="s">
        <v>2430</v>
      </c>
      <c r="C384" s="61">
        <v>460696</v>
      </c>
      <c r="D384" s="39" t="s">
        <v>8</v>
      </c>
      <c r="E384" s="50">
        <f t="shared" ref="E384" si="68">I384</f>
        <v>2.15</v>
      </c>
      <c r="F384" s="38">
        <f t="shared" ref="F384" si="69">A384*E384</f>
        <v>0</v>
      </c>
      <c r="G384" s="209" t="s">
        <v>622</v>
      </c>
      <c r="H384" s="242" t="s">
        <v>1522</v>
      </c>
      <c r="I384" s="260">
        <v>2.15</v>
      </c>
      <c r="J384">
        <v>2.16</v>
      </c>
      <c r="K384" t="s">
        <v>2229</v>
      </c>
    </row>
    <row r="385" spans="1:11" ht="18" customHeight="1" x14ac:dyDescent="0.25">
      <c r="A385" s="165"/>
      <c r="B385" s="39" t="s">
        <v>2019</v>
      </c>
      <c r="C385" s="255" t="s">
        <v>1529</v>
      </c>
      <c r="D385" s="39" t="s">
        <v>8</v>
      </c>
      <c r="E385" s="50">
        <f t="shared" si="57"/>
        <v>19</v>
      </c>
      <c r="F385" s="38">
        <f t="shared" si="56"/>
        <v>0</v>
      </c>
      <c r="G385" s="209" t="s">
        <v>621</v>
      </c>
      <c r="I385" s="260">
        <v>19</v>
      </c>
      <c r="J385">
        <v>17.45</v>
      </c>
      <c r="K385">
        <v>19.399999999999999</v>
      </c>
    </row>
    <row r="386" spans="1:11" x14ac:dyDescent="0.25">
      <c r="A386" s="165"/>
      <c r="B386" s="39" t="s">
        <v>2020</v>
      </c>
      <c r="C386" s="61">
        <v>405490</v>
      </c>
      <c r="D386" s="39" t="s">
        <v>8</v>
      </c>
      <c r="E386" s="50">
        <f t="shared" ref="E386:E387" si="70">I386</f>
        <v>12.9</v>
      </c>
      <c r="F386" s="38">
        <f t="shared" ref="F386:F387" si="71">A386*E386</f>
        <v>0</v>
      </c>
      <c r="G386" s="209" t="s">
        <v>622</v>
      </c>
      <c r="I386" s="260">
        <v>12.9</v>
      </c>
      <c r="J386" t="s">
        <v>2355</v>
      </c>
      <c r="K386" t="s">
        <v>2356</v>
      </c>
    </row>
    <row r="387" spans="1:11" x14ac:dyDescent="0.25">
      <c r="A387" s="165"/>
      <c r="B387" s="39" t="s">
        <v>2021</v>
      </c>
      <c r="C387" s="61">
        <v>405493</v>
      </c>
      <c r="D387" s="39" t="s">
        <v>8</v>
      </c>
      <c r="E387" s="50">
        <f t="shared" si="70"/>
        <v>12.9</v>
      </c>
      <c r="F387" s="38">
        <f t="shared" si="71"/>
        <v>0</v>
      </c>
      <c r="G387" s="209" t="s">
        <v>622</v>
      </c>
      <c r="I387" s="260">
        <v>12.9</v>
      </c>
      <c r="J387" t="s">
        <v>2355</v>
      </c>
      <c r="K387" t="s">
        <v>2356</v>
      </c>
    </row>
    <row r="388" spans="1:11" ht="18" customHeight="1" x14ac:dyDescent="0.25">
      <c r="A388" s="165"/>
      <c r="B388" s="39" t="s">
        <v>287</v>
      </c>
      <c r="C388" s="40" t="s">
        <v>21</v>
      </c>
      <c r="D388" s="41" t="s">
        <v>8</v>
      </c>
      <c r="E388" s="42">
        <f t="shared" si="57"/>
        <v>2.7</v>
      </c>
      <c r="F388" s="38">
        <f t="shared" si="56"/>
        <v>0</v>
      </c>
      <c r="G388" s="209" t="s">
        <v>621</v>
      </c>
      <c r="I388" s="260">
        <v>2.7</v>
      </c>
    </row>
    <row r="389" spans="1:11" ht="18" customHeight="1" x14ac:dyDescent="0.25">
      <c r="A389" s="165"/>
      <c r="B389" s="271" t="s">
        <v>2326</v>
      </c>
      <c r="C389" s="49" t="s">
        <v>2327</v>
      </c>
      <c r="D389" s="39" t="s">
        <v>8</v>
      </c>
      <c r="E389" s="50">
        <f t="shared" ref="E389" si="72">I389</f>
        <v>12.2</v>
      </c>
      <c r="F389" s="38">
        <f t="shared" ref="F389" si="73">A389*E389</f>
        <v>0</v>
      </c>
      <c r="G389" s="209" t="s">
        <v>622</v>
      </c>
      <c r="I389" s="260">
        <v>12.2</v>
      </c>
      <c r="J389" t="s">
        <v>2132</v>
      </c>
      <c r="K389" t="s">
        <v>2133</v>
      </c>
    </row>
    <row r="390" spans="1:11" ht="33" customHeight="1" x14ac:dyDescent="0.25">
      <c r="A390" s="165"/>
      <c r="B390" s="39" t="s">
        <v>1007</v>
      </c>
      <c r="C390" s="49" t="s">
        <v>574</v>
      </c>
      <c r="D390" s="39" t="s">
        <v>8</v>
      </c>
      <c r="E390" s="50">
        <f t="shared" si="57"/>
        <v>12.2</v>
      </c>
      <c r="F390" s="38">
        <f t="shared" si="56"/>
        <v>0</v>
      </c>
      <c r="G390" s="209" t="s">
        <v>622</v>
      </c>
      <c r="H390" s="242" t="s">
        <v>1721</v>
      </c>
      <c r="I390" s="260">
        <v>12.2</v>
      </c>
      <c r="J390" t="s">
        <v>2065</v>
      </c>
      <c r="K390" t="s">
        <v>2066</v>
      </c>
    </row>
    <row r="391" spans="1:11" x14ac:dyDescent="0.25">
      <c r="A391" s="195"/>
      <c r="B391" s="39" t="s">
        <v>1010</v>
      </c>
      <c r="C391" s="40" t="s">
        <v>576</v>
      </c>
      <c r="D391" s="41" t="s">
        <v>8</v>
      </c>
      <c r="E391" s="50">
        <f t="shared" si="57"/>
        <v>3.25</v>
      </c>
      <c r="F391" s="38">
        <f t="shared" si="56"/>
        <v>0</v>
      </c>
      <c r="G391" s="225" t="s">
        <v>622</v>
      </c>
      <c r="H391" s="242" t="s">
        <v>1530</v>
      </c>
      <c r="I391" s="260">
        <v>3.25</v>
      </c>
      <c r="J391" t="s">
        <v>2072</v>
      </c>
      <c r="K391" t="s">
        <v>2041</v>
      </c>
    </row>
    <row r="392" spans="1:11" x14ac:dyDescent="0.25">
      <c r="A392" s="165"/>
      <c r="B392" s="39" t="s">
        <v>1011</v>
      </c>
      <c r="C392" s="40" t="s">
        <v>572</v>
      </c>
      <c r="D392" s="41" t="s">
        <v>8</v>
      </c>
      <c r="E392" s="50">
        <f t="shared" si="57"/>
        <v>3.25</v>
      </c>
      <c r="F392" s="38">
        <f t="shared" si="56"/>
        <v>0</v>
      </c>
      <c r="G392" s="209" t="s">
        <v>622</v>
      </c>
      <c r="H392" s="242" t="s">
        <v>1531</v>
      </c>
      <c r="I392" s="260">
        <v>3.25</v>
      </c>
      <c r="J392" t="s">
        <v>2072</v>
      </c>
      <c r="K392" t="s">
        <v>2041</v>
      </c>
    </row>
    <row r="393" spans="1:11" x14ac:dyDescent="0.25">
      <c r="A393" s="165"/>
      <c r="B393" s="39" t="s">
        <v>1009</v>
      </c>
      <c r="C393" s="40" t="s">
        <v>578</v>
      </c>
      <c r="D393" s="41" t="s">
        <v>8</v>
      </c>
      <c r="E393" s="50">
        <f t="shared" si="57"/>
        <v>2.9</v>
      </c>
      <c r="F393" s="38">
        <f t="shared" si="56"/>
        <v>0</v>
      </c>
      <c r="G393" s="209" t="s">
        <v>622</v>
      </c>
      <c r="H393" s="242" t="s">
        <v>1823</v>
      </c>
      <c r="I393" s="260">
        <v>2.9</v>
      </c>
      <c r="J393" t="s">
        <v>2072</v>
      </c>
      <c r="K393" t="s">
        <v>2041</v>
      </c>
    </row>
    <row r="394" spans="1:11" x14ac:dyDescent="0.25">
      <c r="A394" s="165"/>
      <c r="B394" s="39" t="s">
        <v>1722</v>
      </c>
      <c r="C394" s="49" t="s">
        <v>577</v>
      </c>
      <c r="D394" s="41" t="s">
        <v>8</v>
      </c>
      <c r="E394" s="50">
        <f t="shared" si="57"/>
        <v>3.25</v>
      </c>
      <c r="F394" s="38">
        <f t="shared" si="56"/>
        <v>0</v>
      </c>
      <c r="G394" s="209" t="s">
        <v>622</v>
      </c>
      <c r="H394" s="242" t="s">
        <v>1533</v>
      </c>
      <c r="I394" s="260">
        <v>3.25</v>
      </c>
      <c r="J394" t="s">
        <v>2072</v>
      </c>
      <c r="K394" t="s">
        <v>2041</v>
      </c>
    </row>
    <row r="395" spans="1:11" x14ac:dyDescent="0.25">
      <c r="A395" s="165"/>
      <c r="B395" s="39" t="s">
        <v>1008</v>
      </c>
      <c r="C395" s="49" t="s">
        <v>573</v>
      </c>
      <c r="D395" s="41" t="s">
        <v>8</v>
      </c>
      <c r="E395" s="50">
        <f t="shared" si="57"/>
        <v>3.25</v>
      </c>
      <c r="F395" s="38">
        <f t="shared" si="56"/>
        <v>0</v>
      </c>
      <c r="G395" s="209" t="s">
        <v>622</v>
      </c>
      <c r="H395" s="242" t="s">
        <v>1532</v>
      </c>
      <c r="I395" s="260">
        <v>3.25</v>
      </c>
      <c r="J395" t="s">
        <v>2072</v>
      </c>
      <c r="K395" t="s">
        <v>2073</v>
      </c>
    </row>
    <row r="396" spans="1:11" x14ac:dyDescent="0.25">
      <c r="A396" s="165"/>
      <c r="B396" s="39" t="s">
        <v>1006</v>
      </c>
      <c r="C396" s="49" t="s">
        <v>579</v>
      </c>
      <c r="D396" s="39" t="s">
        <v>8</v>
      </c>
      <c r="E396" s="50">
        <f t="shared" si="57"/>
        <v>4.7</v>
      </c>
      <c r="F396" s="38">
        <f t="shared" si="56"/>
        <v>0</v>
      </c>
      <c r="G396" s="209" t="s">
        <v>622</v>
      </c>
      <c r="H396" s="242" t="s">
        <v>1723</v>
      </c>
      <c r="I396" s="260">
        <v>4.7</v>
      </c>
      <c r="J396" t="s">
        <v>2075</v>
      </c>
      <c r="K396" t="s">
        <v>2076</v>
      </c>
    </row>
    <row r="397" spans="1:11" x14ac:dyDescent="0.25">
      <c r="A397" s="165"/>
      <c r="B397" s="39" t="s">
        <v>2464</v>
      </c>
      <c r="C397" s="49" t="s">
        <v>2463</v>
      </c>
      <c r="D397" s="39" t="s">
        <v>8</v>
      </c>
      <c r="E397" s="50">
        <f t="shared" ref="E397" si="74">I397</f>
        <v>11.3</v>
      </c>
      <c r="F397" s="38">
        <f t="shared" ref="F397" si="75">A397*E397</f>
        <v>0</v>
      </c>
      <c r="G397" s="209" t="s">
        <v>622</v>
      </c>
      <c r="H397" s="242" t="s">
        <v>1522</v>
      </c>
      <c r="I397" s="260">
        <v>11.3</v>
      </c>
      <c r="J397">
        <v>11.295</v>
      </c>
      <c r="K397" t="s">
        <v>2066</v>
      </c>
    </row>
    <row r="398" spans="1:11" x14ac:dyDescent="0.25">
      <c r="A398" s="165"/>
      <c r="B398" s="39" t="s">
        <v>1005</v>
      </c>
      <c r="C398" s="49" t="s">
        <v>575</v>
      </c>
      <c r="D398" s="39" t="s">
        <v>8</v>
      </c>
      <c r="E398" s="50">
        <f t="shared" si="57"/>
        <v>4.7</v>
      </c>
      <c r="F398" s="38">
        <f t="shared" si="56"/>
        <v>0</v>
      </c>
      <c r="G398" s="209" t="s">
        <v>622</v>
      </c>
      <c r="H398" s="242" t="s">
        <v>1724</v>
      </c>
      <c r="I398" s="260">
        <v>4.7</v>
      </c>
      <c r="J398" t="s">
        <v>2077</v>
      </c>
      <c r="K398" t="s">
        <v>2078</v>
      </c>
    </row>
    <row r="399" spans="1:11" x14ac:dyDescent="0.25">
      <c r="A399" s="165"/>
      <c r="B399" s="39" t="s">
        <v>1953</v>
      </c>
      <c r="C399" s="49" t="s">
        <v>1958</v>
      </c>
      <c r="D399" s="39" t="s">
        <v>8</v>
      </c>
      <c r="E399" s="50">
        <f t="shared" ref="E399:E404" si="76">I399</f>
        <v>4.7</v>
      </c>
      <c r="F399" s="38">
        <f t="shared" ref="F399:F404" si="77">A399*E399</f>
        <v>0</v>
      </c>
      <c r="G399" s="209" t="s">
        <v>622</v>
      </c>
      <c r="H399" s="242" t="s">
        <v>1963</v>
      </c>
      <c r="I399" s="260">
        <v>4.7</v>
      </c>
      <c r="J399" t="s">
        <v>2077</v>
      </c>
      <c r="K399" t="s">
        <v>2078</v>
      </c>
    </row>
    <row r="400" spans="1:11" x14ac:dyDescent="0.25">
      <c r="A400" s="165"/>
      <c r="B400" s="39" t="s">
        <v>1960</v>
      </c>
      <c r="C400" s="49" t="s">
        <v>1967</v>
      </c>
      <c r="D400" s="39" t="s">
        <v>8</v>
      </c>
      <c r="E400" s="50">
        <f t="shared" ref="E400:E401" si="78">I400</f>
        <v>4.7</v>
      </c>
      <c r="F400" s="38">
        <f t="shared" ref="F400:F401" si="79">A400*E400</f>
        <v>0</v>
      </c>
      <c r="G400" s="209" t="s">
        <v>622</v>
      </c>
      <c r="H400" s="242" t="s">
        <v>1961</v>
      </c>
      <c r="I400" s="260">
        <v>4.7</v>
      </c>
      <c r="J400" t="s">
        <v>2077</v>
      </c>
      <c r="K400" t="s">
        <v>2078</v>
      </c>
    </row>
    <row r="401" spans="1:11" x14ac:dyDescent="0.25">
      <c r="A401" s="165"/>
      <c r="B401" s="39" t="s">
        <v>1959</v>
      </c>
      <c r="C401" s="49" t="s">
        <v>1966</v>
      </c>
      <c r="D401" s="39" t="s">
        <v>8</v>
      </c>
      <c r="E401" s="50">
        <f t="shared" si="78"/>
        <v>4.7</v>
      </c>
      <c r="F401" s="38">
        <f t="shared" si="79"/>
        <v>0</v>
      </c>
      <c r="G401" s="209" t="s">
        <v>622</v>
      </c>
      <c r="H401" s="242" t="s">
        <v>1962</v>
      </c>
      <c r="I401" s="260">
        <v>4.7</v>
      </c>
      <c r="J401" t="s">
        <v>2077</v>
      </c>
      <c r="K401" t="s">
        <v>2078</v>
      </c>
    </row>
    <row r="402" spans="1:11" x14ac:dyDescent="0.25">
      <c r="A402" s="165"/>
      <c r="B402" s="39" t="s">
        <v>1968</v>
      </c>
      <c r="C402" s="49" t="s">
        <v>1969</v>
      </c>
      <c r="D402" s="39" t="s">
        <v>8</v>
      </c>
      <c r="E402" s="50">
        <f t="shared" ref="E402" si="80">I402</f>
        <v>4.7</v>
      </c>
      <c r="F402" s="38">
        <f t="shared" ref="F402" si="81">A402*E402</f>
        <v>0</v>
      </c>
      <c r="G402" s="209" t="s">
        <v>622</v>
      </c>
      <c r="H402" s="242" t="s">
        <v>1970</v>
      </c>
      <c r="I402" s="260">
        <v>4.7</v>
      </c>
      <c r="J402" t="s">
        <v>2077</v>
      </c>
      <c r="K402" t="s">
        <v>2078</v>
      </c>
    </row>
    <row r="403" spans="1:11" x14ac:dyDescent="0.25">
      <c r="A403" s="165"/>
      <c r="B403" s="39" t="s">
        <v>1954</v>
      </c>
      <c r="C403" s="49" t="s">
        <v>1957</v>
      </c>
      <c r="D403" s="39" t="s">
        <v>8</v>
      </c>
      <c r="E403" s="50">
        <f t="shared" si="76"/>
        <v>4.7</v>
      </c>
      <c r="F403" s="38">
        <f t="shared" si="77"/>
        <v>0</v>
      </c>
      <c r="G403" s="209" t="s">
        <v>622</v>
      </c>
      <c r="H403" s="242" t="s">
        <v>1964</v>
      </c>
      <c r="I403" s="260">
        <v>4.7</v>
      </c>
      <c r="J403" t="s">
        <v>2077</v>
      </c>
      <c r="K403" t="s">
        <v>2078</v>
      </c>
    </row>
    <row r="404" spans="1:11" x14ac:dyDescent="0.25">
      <c r="A404" s="165"/>
      <c r="B404" s="39" t="s">
        <v>1955</v>
      </c>
      <c r="C404" s="49" t="s">
        <v>1956</v>
      </c>
      <c r="D404" s="39" t="s">
        <v>8</v>
      </c>
      <c r="E404" s="50">
        <f t="shared" si="76"/>
        <v>4.7</v>
      </c>
      <c r="F404" s="38">
        <f t="shared" si="77"/>
        <v>0</v>
      </c>
      <c r="G404" s="209" t="s">
        <v>622</v>
      </c>
      <c r="H404" s="242" t="s">
        <v>1965</v>
      </c>
      <c r="I404" s="260">
        <v>4.7</v>
      </c>
      <c r="J404" t="s">
        <v>2077</v>
      </c>
      <c r="K404" t="s">
        <v>2078</v>
      </c>
    </row>
    <row r="405" spans="1:11" x14ac:dyDescent="0.25">
      <c r="A405" s="165"/>
      <c r="B405" s="39" t="s">
        <v>289</v>
      </c>
      <c r="C405" s="40" t="s">
        <v>98</v>
      </c>
      <c r="D405" s="41" t="s">
        <v>8</v>
      </c>
      <c r="E405" s="42">
        <f t="shared" si="57"/>
        <v>3.85</v>
      </c>
      <c r="F405" s="38">
        <f t="shared" si="56"/>
        <v>0</v>
      </c>
      <c r="G405" s="209" t="s">
        <v>621</v>
      </c>
      <c r="I405" s="260">
        <v>3.85</v>
      </c>
    </row>
    <row r="406" spans="1:11" x14ac:dyDescent="0.25">
      <c r="A406" s="165"/>
      <c r="B406" s="117" t="s">
        <v>293</v>
      </c>
      <c r="C406" s="148" t="s">
        <v>99</v>
      </c>
      <c r="D406" s="149" t="s">
        <v>8</v>
      </c>
      <c r="E406" s="138">
        <f t="shared" si="57"/>
        <v>2.8</v>
      </c>
      <c r="F406" s="8">
        <f t="shared" si="56"/>
        <v>0</v>
      </c>
      <c r="G406" s="213" t="s">
        <v>621</v>
      </c>
      <c r="I406" s="260">
        <v>2.8</v>
      </c>
    </row>
    <row r="407" spans="1:11" x14ac:dyDescent="0.25">
      <c r="A407" s="165"/>
      <c r="B407" s="150" t="s">
        <v>294</v>
      </c>
      <c r="C407" s="151" t="s">
        <v>100</v>
      </c>
      <c r="D407" s="152" t="s">
        <v>8</v>
      </c>
      <c r="E407" s="153">
        <f t="shared" si="57"/>
        <v>2.8</v>
      </c>
      <c r="F407" s="153">
        <f t="shared" si="56"/>
        <v>0</v>
      </c>
      <c r="G407" s="229" t="s">
        <v>621</v>
      </c>
      <c r="I407" s="260">
        <v>2.8</v>
      </c>
    </row>
    <row r="408" spans="1:11" x14ac:dyDescent="0.25">
      <c r="A408" s="167"/>
      <c r="B408" s="150" t="s">
        <v>300</v>
      </c>
      <c r="C408" s="154" t="s">
        <v>101</v>
      </c>
      <c r="D408" s="152" t="s">
        <v>8</v>
      </c>
      <c r="E408" s="155">
        <f t="shared" si="57"/>
        <v>3.9</v>
      </c>
      <c r="F408" s="153">
        <f t="shared" si="56"/>
        <v>0</v>
      </c>
      <c r="G408" s="229" t="s">
        <v>621</v>
      </c>
      <c r="I408" s="260">
        <v>3.9</v>
      </c>
    </row>
    <row r="409" spans="1:11" x14ac:dyDescent="0.25">
      <c r="A409" s="167"/>
      <c r="B409" s="150" t="s">
        <v>1292</v>
      </c>
      <c r="C409" s="154" t="s">
        <v>1301</v>
      </c>
      <c r="D409" s="152" t="s">
        <v>8</v>
      </c>
      <c r="E409" s="155">
        <f t="shared" si="57"/>
        <v>0.6</v>
      </c>
      <c r="F409" s="153">
        <f t="shared" si="56"/>
        <v>0</v>
      </c>
      <c r="G409" s="229" t="s">
        <v>622</v>
      </c>
      <c r="H409" s="242" t="s">
        <v>1823</v>
      </c>
      <c r="I409" s="260">
        <v>0.6</v>
      </c>
      <c r="J409" t="s">
        <v>2081</v>
      </c>
      <c r="K409" t="s">
        <v>2082</v>
      </c>
    </row>
    <row r="410" spans="1:11" x14ac:dyDescent="0.25">
      <c r="A410" s="167"/>
      <c r="B410" s="150" t="s">
        <v>1293</v>
      </c>
      <c r="C410" s="154" t="s">
        <v>1302</v>
      </c>
      <c r="D410" s="152" t="s">
        <v>8</v>
      </c>
      <c r="E410" s="155">
        <f t="shared" si="57"/>
        <v>0.6</v>
      </c>
      <c r="F410" s="153">
        <f t="shared" si="56"/>
        <v>0</v>
      </c>
      <c r="G410" s="229" t="s">
        <v>622</v>
      </c>
      <c r="H410" s="242" t="s">
        <v>1823</v>
      </c>
      <c r="I410" s="260">
        <v>0.6</v>
      </c>
      <c r="J410" t="s">
        <v>2081</v>
      </c>
      <c r="K410" t="s">
        <v>2082</v>
      </c>
    </row>
    <row r="411" spans="1:11" x14ac:dyDescent="0.25">
      <c r="A411" s="167"/>
      <c r="B411" s="150" t="s">
        <v>1294</v>
      </c>
      <c r="C411" s="154" t="s">
        <v>1711</v>
      </c>
      <c r="D411" s="152" t="s">
        <v>8</v>
      </c>
      <c r="E411" s="155">
        <f t="shared" si="57"/>
        <v>0.6</v>
      </c>
      <c r="F411" s="153">
        <f t="shared" si="56"/>
        <v>0</v>
      </c>
      <c r="G411" s="229" t="s">
        <v>622</v>
      </c>
      <c r="H411" s="242" t="s">
        <v>1823</v>
      </c>
      <c r="I411" s="260">
        <v>0.6</v>
      </c>
      <c r="J411" t="s">
        <v>2081</v>
      </c>
      <c r="K411" t="s">
        <v>2083</v>
      </c>
    </row>
    <row r="412" spans="1:11" x14ac:dyDescent="0.25">
      <c r="A412" s="167"/>
      <c r="B412" s="150" t="s">
        <v>1295</v>
      </c>
      <c r="C412" s="154" t="s">
        <v>1303</v>
      </c>
      <c r="D412" s="152" t="s">
        <v>8</v>
      </c>
      <c r="E412" s="155">
        <f t="shared" si="57"/>
        <v>0.6</v>
      </c>
      <c r="F412" s="153">
        <f t="shared" si="56"/>
        <v>0</v>
      </c>
      <c r="G412" s="229" t="s">
        <v>622</v>
      </c>
      <c r="H412" s="242" t="s">
        <v>1823</v>
      </c>
      <c r="I412" s="260">
        <v>0.6</v>
      </c>
      <c r="J412" t="s">
        <v>2081</v>
      </c>
      <c r="K412" t="s">
        <v>2082</v>
      </c>
    </row>
    <row r="413" spans="1:11" x14ac:dyDescent="0.25">
      <c r="A413" s="167"/>
      <c r="B413" s="150" t="s">
        <v>1296</v>
      </c>
      <c r="C413" s="154" t="s">
        <v>1304</v>
      </c>
      <c r="D413" s="152" t="s">
        <v>8</v>
      </c>
      <c r="E413" s="155">
        <f t="shared" si="57"/>
        <v>0.6</v>
      </c>
      <c r="F413" s="153">
        <f t="shared" si="56"/>
        <v>0</v>
      </c>
      <c r="G413" s="229" t="s">
        <v>622</v>
      </c>
      <c r="H413" s="242" t="s">
        <v>1823</v>
      </c>
      <c r="I413" s="260">
        <v>0.6</v>
      </c>
      <c r="J413" t="s">
        <v>2081</v>
      </c>
      <c r="K413" t="s">
        <v>2082</v>
      </c>
    </row>
    <row r="414" spans="1:11" x14ac:dyDescent="0.25">
      <c r="A414" s="167"/>
      <c r="B414" s="150" t="s">
        <v>1297</v>
      </c>
      <c r="C414" s="154" t="s">
        <v>1305</v>
      </c>
      <c r="D414" s="152" t="s">
        <v>8</v>
      </c>
      <c r="E414" s="155">
        <f t="shared" si="57"/>
        <v>0.6</v>
      </c>
      <c r="F414" s="153">
        <f t="shared" si="56"/>
        <v>0</v>
      </c>
      <c r="G414" s="229" t="s">
        <v>622</v>
      </c>
      <c r="H414" s="242" t="s">
        <v>1823</v>
      </c>
      <c r="I414" s="260">
        <v>0.6</v>
      </c>
      <c r="J414" t="s">
        <v>2081</v>
      </c>
      <c r="K414" t="s">
        <v>2082</v>
      </c>
    </row>
    <row r="415" spans="1:11" x14ac:dyDescent="0.25">
      <c r="A415" s="167"/>
      <c r="B415" s="150" t="s">
        <v>1299</v>
      </c>
      <c r="C415" s="154" t="s">
        <v>1306</v>
      </c>
      <c r="D415" s="152" t="s">
        <v>8</v>
      </c>
      <c r="E415" s="155">
        <f t="shared" si="57"/>
        <v>0.6</v>
      </c>
      <c r="F415" s="153">
        <f t="shared" si="56"/>
        <v>0</v>
      </c>
      <c r="G415" s="229" t="s">
        <v>622</v>
      </c>
      <c r="H415" s="242" t="s">
        <v>1823</v>
      </c>
      <c r="I415" s="260">
        <v>0.6</v>
      </c>
      <c r="J415" t="s">
        <v>2081</v>
      </c>
      <c r="K415" t="s">
        <v>2083</v>
      </c>
    </row>
    <row r="416" spans="1:11" x14ac:dyDescent="0.25">
      <c r="A416" s="167"/>
      <c r="B416" s="150" t="s">
        <v>1300</v>
      </c>
      <c r="C416" s="154" t="s">
        <v>1307</v>
      </c>
      <c r="D416" s="152" t="s">
        <v>8</v>
      </c>
      <c r="E416" s="155">
        <f t="shared" si="57"/>
        <v>0.6</v>
      </c>
      <c r="F416" s="153">
        <f t="shared" si="56"/>
        <v>0</v>
      </c>
      <c r="G416" s="229" t="s">
        <v>622</v>
      </c>
      <c r="H416" s="242" t="s">
        <v>1823</v>
      </c>
      <c r="I416" s="260">
        <v>0.6</v>
      </c>
      <c r="J416" t="s">
        <v>2081</v>
      </c>
      <c r="K416" t="s">
        <v>2082</v>
      </c>
    </row>
    <row r="417" spans="1:31" x14ac:dyDescent="0.25">
      <c r="A417" s="166"/>
      <c r="B417" s="193" t="s">
        <v>1298</v>
      </c>
      <c r="C417" s="194" t="s">
        <v>1308</v>
      </c>
      <c r="D417" s="37" t="s">
        <v>8</v>
      </c>
      <c r="E417" s="155">
        <f t="shared" si="57"/>
        <v>0.6</v>
      </c>
      <c r="F417" s="38">
        <f t="shared" si="56"/>
        <v>0</v>
      </c>
      <c r="G417" s="211" t="s">
        <v>622</v>
      </c>
      <c r="H417" s="242" t="s">
        <v>1823</v>
      </c>
      <c r="I417" s="260">
        <v>0.6</v>
      </c>
      <c r="J417" t="s">
        <v>2081</v>
      </c>
      <c r="K417" t="s">
        <v>2083</v>
      </c>
    </row>
    <row r="418" spans="1:31" s="15" customFormat="1" ht="20.100000000000001" customHeight="1" thickBot="1" x14ac:dyDescent="0.3">
      <c r="A418" s="178">
        <f>SUM(A373:A417)</f>
        <v>0</v>
      </c>
      <c r="B418" s="77" t="s">
        <v>662</v>
      </c>
      <c r="C418" s="78"/>
      <c r="D418" s="79"/>
      <c r="E418" s="80"/>
      <c r="F418" s="81">
        <f>SUM(F373:F417)</f>
        <v>0</v>
      </c>
      <c r="G418" s="235"/>
      <c r="H418" s="242"/>
      <c r="I418" s="260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s="15" customFormat="1" ht="20.100000000000001" customHeight="1" thickBot="1" x14ac:dyDescent="0.3">
      <c r="A419" s="57"/>
      <c r="B419" s="53"/>
      <c r="C419" s="28"/>
      <c r="D419" s="54"/>
      <c r="E419" s="55"/>
      <c r="F419" s="56"/>
      <c r="G419" s="57"/>
      <c r="H419" s="242"/>
      <c r="I419" s="260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ht="23.25" x14ac:dyDescent="0.25">
      <c r="A420" s="387" t="s">
        <v>697</v>
      </c>
      <c r="B420" s="388"/>
      <c r="C420" s="388"/>
      <c r="D420" s="388"/>
      <c r="E420" s="388"/>
      <c r="F420" s="388"/>
      <c r="G420" s="389"/>
      <c r="I420" s="260"/>
    </row>
    <row r="421" spans="1:31" s="75" customFormat="1" ht="23.1" customHeight="1" x14ac:dyDescent="0.25">
      <c r="A421" s="163" t="s">
        <v>658</v>
      </c>
      <c r="B421" s="206" t="s">
        <v>256</v>
      </c>
      <c r="C421" s="76" t="s">
        <v>217</v>
      </c>
      <c r="D421" s="76" t="s">
        <v>660</v>
      </c>
      <c r="E421" s="147" t="s">
        <v>659</v>
      </c>
      <c r="F421" s="147" t="s">
        <v>663</v>
      </c>
      <c r="G421" s="222" t="s">
        <v>657</v>
      </c>
      <c r="H421" s="242"/>
      <c r="I421" s="260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ht="23.1" customHeight="1" x14ac:dyDescent="0.25">
      <c r="A422" s="164"/>
      <c r="B422" s="240" t="s">
        <v>1472</v>
      </c>
      <c r="C422" s="240"/>
      <c r="D422" s="240"/>
      <c r="E422" s="240"/>
      <c r="F422" s="240"/>
      <c r="G422" s="241"/>
      <c r="I422" s="260"/>
    </row>
    <row r="423" spans="1:31" x14ac:dyDescent="0.25">
      <c r="A423" s="165"/>
      <c r="B423" s="39" t="s">
        <v>991</v>
      </c>
      <c r="C423" s="49" t="s">
        <v>571</v>
      </c>
      <c r="D423" s="39" t="s">
        <v>1414</v>
      </c>
      <c r="E423" s="50">
        <f>I423</f>
        <v>7</v>
      </c>
      <c r="F423" s="42">
        <f t="shared" ref="F423:F435" si="82">A423*E423</f>
        <v>0</v>
      </c>
      <c r="G423" s="209" t="s">
        <v>622</v>
      </c>
      <c r="H423" s="242" t="s">
        <v>1522</v>
      </c>
      <c r="I423" s="260">
        <v>7</v>
      </c>
      <c r="K423" t="s">
        <v>2045</v>
      </c>
    </row>
    <row r="424" spans="1:31" x14ac:dyDescent="0.25">
      <c r="A424" s="165"/>
      <c r="B424" s="39" t="s">
        <v>998</v>
      </c>
      <c r="C424" s="40" t="s">
        <v>583</v>
      </c>
      <c r="D424" s="41" t="s">
        <v>1415</v>
      </c>
      <c r="E424" s="42">
        <f t="shared" ref="E424:E435" si="83">I424</f>
        <v>3.7</v>
      </c>
      <c r="F424" s="38">
        <f t="shared" si="82"/>
        <v>0</v>
      </c>
      <c r="G424" s="209" t="s">
        <v>622</v>
      </c>
      <c r="H424" s="242" t="s">
        <v>1481</v>
      </c>
      <c r="I424" s="260">
        <v>3.7</v>
      </c>
      <c r="J424" t="s">
        <v>2085</v>
      </c>
      <c r="K424" t="s">
        <v>2040</v>
      </c>
    </row>
    <row r="425" spans="1:31" x14ac:dyDescent="0.25">
      <c r="A425" s="165"/>
      <c r="B425" s="39" t="s">
        <v>999</v>
      </c>
      <c r="C425" s="40" t="s">
        <v>584</v>
      </c>
      <c r="D425" s="41" t="s">
        <v>1415</v>
      </c>
      <c r="E425" s="42">
        <f t="shared" si="83"/>
        <v>3.7</v>
      </c>
      <c r="F425" s="38">
        <f t="shared" si="82"/>
        <v>0</v>
      </c>
      <c r="G425" s="209" t="s">
        <v>622</v>
      </c>
      <c r="H425" s="242" t="s">
        <v>1482</v>
      </c>
      <c r="I425" s="260">
        <v>3.7</v>
      </c>
      <c r="J425" t="s">
        <v>2085</v>
      </c>
      <c r="K425" t="s">
        <v>2040</v>
      </c>
    </row>
    <row r="426" spans="1:31" x14ac:dyDescent="0.25">
      <c r="A426" s="165"/>
      <c r="B426" s="39" t="s">
        <v>996</v>
      </c>
      <c r="C426" s="40" t="s">
        <v>581</v>
      </c>
      <c r="D426" s="41" t="s">
        <v>1415</v>
      </c>
      <c r="E426" s="42">
        <f t="shared" si="83"/>
        <v>3.7</v>
      </c>
      <c r="F426" s="38">
        <f t="shared" si="82"/>
        <v>0</v>
      </c>
      <c r="G426" s="209" t="s">
        <v>622</v>
      </c>
      <c r="H426" s="242" t="s">
        <v>1483</v>
      </c>
      <c r="I426" s="260">
        <v>3.7</v>
      </c>
      <c r="J426" t="s">
        <v>2085</v>
      </c>
      <c r="K426" t="s">
        <v>2040</v>
      </c>
    </row>
    <row r="427" spans="1:31" x14ac:dyDescent="0.25">
      <c r="A427" s="165"/>
      <c r="B427" s="39" t="s">
        <v>997</v>
      </c>
      <c r="C427" s="40" t="s">
        <v>582</v>
      </c>
      <c r="D427" s="41" t="s">
        <v>1415</v>
      </c>
      <c r="E427" s="42">
        <f t="shared" si="83"/>
        <v>3.7</v>
      </c>
      <c r="F427" s="38">
        <f t="shared" si="82"/>
        <v>0</v>
      </c>
      <c r="G427" s="209" t="s">
        <v>622</v>
      </c>
      <c r="H427" s="242" t="s">
        <v>1484</v>
      </c>
      <c r="I427" s="260">
        <v>3.7</v>
      </c>
      <c r="J427" t="s">
        <v>2085</v>
      </c>
      <c r="K427" t="s">
        <v>2040</v>
      </c>
    </row>
    <row r="428" spans="1:31" x14ac:dyDescent="0.25">
      <c r="A428" s="165"/>
      <c r="B428" s="39" t="s">
        <v>995</v>
      </c>
      <c r="C428" s="61">
        <v>622250</v>
      </c>
      <c r="D428" s="39" t="s">
        <v>1414</v>
      </c>
      <c r="E428" s="50">
        <f t="shared" si="83"/>
        <v>23.8</v>
      </c>
      <c r="F428" s="38">
        <f t="shared" ref="F428" si="84">A428*E428</f>
        <v>0</v>
      </c>
      <c r="G428" s="209" t="s">
        <v>622</v>
      </c>
      <c r="H428" s="242" t="s">
        <v>1480</v>
      </c>
      <c r="I428" s="260">
        <v>23.8</v>
      </c>
      <c r="J428" t="s">
        <v>2086</v>
      </c>
      <c r="K428" t="s">
        <v>2087</v>
      </c>
    </row>
    <row r="429" spans="1:31" x14ac:dyDescent="0.25">
      <c r="A429" s="165"/>
      <c r="B429" s="39" t="s">
        <v>1000</v>
      </c>
      <c r="C429" s="61">
        <v>622246</v>
      </c>
      <c r="D429" s="39" t="s">
        <v>1414</v>
      </c>
      <c r="E429" s="50">
        <f t="shared" si="83"/>
        <v>23.1</v>
      </c>
      <c r="F429" s="38">
        <f t="shared" si="82"/>
        <v>0</v>
      </c>
      <c r="G429" s="209" t="s">
        <v>622</v>
      </c>
      <c r="H429" s="242" t="s">
        <v>1474</v>
      </c>
      <c r="I429" s="260">
        <v>23.1</v>
      </c>
      <c r="J429" t="s">
        <v>2088</v>
      </c>
      <c r="K429" t="s">
        <v>2089</v>
      </c>
    </row>
    <row r="430" spans="1:31" ht="17.100000000000001" customHeight="1" x14ac:dyDescent="0.25">
      <c r="A430" s="165"/>
      <c r="B430" s="39" t="s">
        <v>992</v>
      </c>
      <c r="C430" s="49" t="s">
        <v>585</v>
      </c>
      <c r="D430" s="39" t="s">
        <v>1414</v>
      </c>
      <c r="E430" s="50">
        <f t="shared" si="83"/>
        <v>23.1</v>
      </c>
      <c r="F430" s="38">
        <f t="shared" si="82"/>
        <v>0</v>
      </c>
      <c r="G430" s="209" t="s">
        <v>622</v>
      </c>
      <c r="H430" s="242" t="s">
        <v>1473</v>
      </c>
      <c r="I430" s="260">
        <v>23.1</v>
      </c>
      <c r="J430" t="s">
        <v>2088</v>
      </c>
      <c r="K430" t="s">
        <v>2089</v>
      </c>
    </row>
    <row r="431" spans="1:31" ht="17.100000000000001" customHeight="1" x14ac:dyDescent="0.25">
      <c r="A431" s="165"/>
      <c r="B431" s="39" t="s">
        <v>1001</v>
      </c>
      <c r="C431" s="61">
        <v>622247</v>
      </c>
      <c r="D431" s="39" t="s">
        <v>1414</v>
      </c>
      <c r="E431" s="50">
        <f t="shared" si="83"/>
        <v>23.1</v>
      </c>
      <c r="F431" s="38">
        <f t="shared" si="82"/>
        <v>0</v>
      </c>
      <c r="G431" s="209" t="s">
        <v>622</v>
      </c>
      <c r="H431" s="242" t="s">
        <v>1475</v>
      </c>
      <c r="I431" s="260">
        <v>23.1</v>
      </c>
      <c r="J431" t="s">
        <v>2088</v>
      </c>
      <c r="K431" t="s">
        <v>2089</v>
      </c>
    </row>
    <row r="432" spans="1:31" x14ac:dyDescent="0.25">
      <c r="A432" s="165"/>
      <c r="B432" s="39" t="s">
        <v>1002</v>
      </c>
      <c r="C432" s="49" t="s">
        <v>586</v>
      </c>
      <c r="D432" s="39" t="s">
        <v>1414</v>
      </c>
      <c r="E432" s="50">
        <f t="shared" si="83"/>
        <v>23.1</v>
      </c>
      <c r="F432" s="38">
        <f t="shared" si="82"/>
        <v>0</v>
      </c>
      <c r="G432" s="209" t="s">
        <v>622</v>
      </c>
      <c r="H432" s="242" t="s">
        <v>1476</v>
      </c>
      <c r="I432" s="260">
        <v>23.1</v>
      </c>
      <c r="J432" t="s">
        <v>2088</v>
      </c>
      <c r="K432" t="s">
        <v>2089</v>
      </c>
    </row>
    <row r="433" spans="1:31" x14ac:dyDescent="0.25">
      <c r="A433" s="165"/>
      <c r="B433" s="39" t="s">
        <v>994</v>
      </c>
      <c r="C433" s="61">
        <v>622248</v>
      </c>
      <c r="D433" s="39" t="s">
        <v>1414</v>
      </c>
      <c r="E433" s="50">
        <f t="shared" si="83"/>
        <v>23.1</v>
      </c>
      <c r="F433" s="38">
        <f t="shared" si="82"/>
        <v>0</v>
      </c>
      <c r="G433" s="209" t="s">
        <v>622</v>
      </c>
      <c r="H433" s="242" t="s">
        <v>1477</v>
      </c>
      <c r="I433" s="260">
        <v>23.1</v>
      </c>
      <c r="J433" t="s">
        <v>2088</v>
      </c>
      <c r="K433" t="s">
        <v>2089</v>
      </c>
    </row>
    <row r="434" spans="1:31" x14ac:dyDescent="0.25">
      <c r="A434" s="165"/>
      <c r="B434" s="39" t="s">
        <v>993</v>
      </c>
      <c r="C434" s="61">
        <v>622245</v>
      </c>
      <c r="D434" s="39" t="s">
        <v>1414</v>
      </c>
      <c r="E434" s="50">
        <f t="shared" si="83"/>
        <v>23.1</v>
      </c>
      <c r="F434" s="38">
        <f t="shared" si="82"/>
        <v>0</v>
      </c>
      <c r="G434" s="209" t="s">
        <v>622</v>
      </c>
      <c r="H434" s="242" t="s">
        <v>1479</v>
      </c>
      <c r="I434" s="260">
        <v>23.1</v>
      </c>
      <c r="J434" t="s">
        <v>2088</v>
      </c>
      <c r="K434" t="s">
        <v>2089</v>
      </c>
    </row>
    <row r="435" spans="1:31" x14ac:dyDescent="0.25">
      <c r="A435" s="167"/>
      <c r="B435" s="117" t="s">
        <v>1003</v>
      </c>
      <c r="C435" s="137">
        <v>622249</v>
      </c>
      <c r="D435" s="117" t="s">
        <v>1414</v>
      </c>
      <c r="E435" s="119">
        <f t="shared" si="83"/>
        <v>23.1</v>
      </c>
      <c r="F435" s="8">
        <f t="shared" si="82"/>
        <v>0</v>
      </c>
      <c r="G435" s="213" t="s">
        <v>622</v>
      </c>
      <c r="H435" s="242" t="s">
        <v>1478</v>
      </c>
      <c r="I435" s="260">
        <v>23.1</v>
      </c>
      <c r="J435" t="s">
        <v>2088</v>
      </c>
      <c r="K435" t="s">
        <v>2089</v>
      </c>
    </row>
    <row r="436" spans="1:31" ht="17.100000000000001" customHeight="1" x14ac:dyDescent="0.25">
      <c r="A436" s="270"/>
      <c r="B436" s="292" t="s">
        <v>2488</v>
      </c>
      <c r="C436" s="293" t="s">
        <v>2489</v>
      </c>
      <c r="D436" s="292" t="s">
        <v>1414</v>
      </c>
      <c r="E436" s="294">
        <f t="shared" ref="E436" si="85">I436</f>
        <v>18.25</v>
      </c>
      <c r="F436" s="295">
        <f t="shared" ref="F436" si="86">A436*E436</f>
        <v>0</v>
      </c>
      <c r="G436" s="286" t="s">
        <v>622</v>
      </c>
      <c r="H436" s="242" t="s">
        <v>1522</v>
      </c>
      <c r="I436" s="260">
        <v>18.25</v>
      </c>
      <c r="J436">
        <v>18.225000000000001</v>
      </c>
      <c r="K436" t="s">
        <v>2595</v>
      </c>
    </row>
    <row r="437" spans="1:31" ht="15.75" customHeight="1" x14ac:dyDescent="0.25">
      <c r="A437" s="164"/>
      <c r="B437" s="240" t="s">
        <v>587</v>
      </c>
      <c r="C437" s="240"/>
      <c r="D437" s="240"/>
      <c r="E437" s="240"/>
      <c r="F437" s="240"/>
      <c r="G437" s="241"/>
      <c r="I437" s="260"/>
    </row>
    <row r="438" spans="1:31" x14ac:dyDescent="0.25">
      <c r="A438" s="167"/>
      <c r="B438" s="117" t="s">
        <v>1088</v>
      </c>
      <c r="C438" s="137">
        <v>621129</v>
      </c>
      <c r="D438" s="117" t="s">
        <v>1414</v>
      </c>
      <c r="E438" s="119">
        <f>I438</f>
        <v>19.350000000000001</v>
      </c>
      <c r="F438" s="138">
        <f>A438*E438</f>
        <v>0</v>
      </c>
      <c r="G438" s="213" t="s">
        <v>622</v>
      </c>
      <c r="H438" s="242" t="s">
        <v>1522</v>
      </c>
      <c r="I438" s="260">
        <v>19.350000000000001</v>
      </c>
      <c r="K438" t="s">
        <v>2091</v>
      </c>
    </row>
    <row r="439" spans="1:31" x14ac:dyDescent="0.25">
      <c r="A439" s="270"/>
      <c r="B439" s="292" t="s">
        <v>2582</v>
      </c>
      <c r="C439" s="313">
        <v>621130</v>
      </c>
      <c r="D439" s="292" t="s">
        <v>1414</v>
      </c>
      <c r="E439" s="294">
        <f>I439</f>
        <v>18.25</v>
      </c>
      <c r="F439" s="295">
        <f>A439*E439</f>
        <v>0</v>
      </c>
      <c r="G439" s="286" t="s">
        <v>622</v>
      </c>
      <c r="H439" s="242" t="s">
        <v>1522</v>
      </c>
      <c r="I439" s="260">
        <v>18.25</v>
      </c>
      <c r="K439" t="s">
        <v>2595</v>
      </c>
    </row>
    <row r="440" spans="1:31" ht="23.1" customHeight="1" x14ac:dyDescent="0.25">
      <c r="A440" s="164"/>
      <c r="B440" s="381" t="s">
        <v>698</v>
      </c>
      <c r="C440" s="381"/>
      <c r="D440" s="381"/>
      <c r="E440" s="381"/>
      <c r="F440" s="381"/>
      <c r="G440" s="382"/>
      <c r="I440" s="260"/>
    </row>
    <row r="441" spans="1:31" x14ac:dyDescent="0.25">
      <c r="A441" s="167"/>
      <c r="B441" s="117" t="s">
        <v>1004</v>
      </c>
      <c r="C441" s="137">
        <v>128608</v>
      </c>
      <c r="D441" s="117" t="s">
        <v>1414</v>
      </c>
      <c r="E441" s="119">
        <f>I441</f>
        <v>28.6</v>
      </c>
      <c r="F441" s="138">
        <f>A441*E441</f>
        <v>0</v>
      </c>
      <c r="G441" s="213" t="s">
        <v>622</v>
      </c>
      <c r="H441" s="242" t="s">
        <v>1534</v>
      </c>
      <c r="I441" s="260">
        <v>28.6</v>
      </c>
      <c r="J441" t="s">
        <v>2092</v>
      </c>
      <c r="K441" t="s">
        <v>2093</v>
      </c>
    </row>
    <row r="442" spans="1:31" s="15" customFormat="1" ht="20.100000000000001" customHeight="1" thickBot="1" x14ac:dyDescent="0.3">
      <c r="A442" s="178">
        <f>SUM(A423:A441)</f>
        <v>0</v>
      </c>
      <c r="B442" s="77" t="s">
        <v>662</v>
      </c>
      <c r="C442" s="78"/>
      <c r="D442" s="79"/>
      <c r="E442" s="80"/>
      <c r="F442" s="81">
        <f>SUM(F423:F441)</f>
        <v>0</v>
      </c>
      <c r="G442" s="235"/>
      <c r="H442" s="242"/>
      <c r="I442" s="260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ht="16.5" thickBot="1" x14ac:dyDescent="0.3">
      <c r="B443" s="29"/>
      <c r="D443" s="29"/>
      <c r="E443" s="14"/>
      <c r="F443" s="12"/>
      <c r="I443" s="260"/>
    </row>
    <row r="444" spans="1:31" ht="23.25" x14ac:dyDescent="0.25">
      <c r="A444" s="387" t="s">
        <v>588</v>
      </c>
      <c r="B444" s="388"/>
      <c r="C444" s="388"/>
      <c r="D444" s="388"/>
      <c r="E444" s="388"/>
      <c r="F444" s="388"/>
      <c r="G444" s="389"/>
      <c r="I444" s="260"/>
    </row>
    <row r="445" spans="1:31" s="75" customFormat="1" ht="23.1" customHeight="1" x14ac:dyDescent="0.25">
      <c r="A445" s="163" t="s">
        <v>658</v>
      </c>
      <c r="B445" s="206" t="s">
        <v>256</v>
      </c>
      <c r="C445" s="76" t="s">
        <v>217</v>
      </c>
      <c r="D445" s="76" t="s">
        <v>660</v>
      </c>
      <c r="E445" s="147" t="s">
        <v>659</v>
      </c>
      <c r="F445" s="147" t="s">
        <v>663</v>
      </c>
      <c r="G445" s="222" t="s">
        <v>657</v>
      </c>
      <c r="H445" s="242"/>
      <c r="I445" s="260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x14ac:dyDescent="0.25">
      <c r="A446" s="169"/>
      <c r="B446" s="58" t="s">
        <v>989</v>
      </c>
      <c r="C446" s="59">
        <v>192102</v>
      </c>
      <c r="D446" s="63" t="s">
        <v>8</v>
      </c>
      <c r="E446" s="60">
        <f>I446</f>
        <v>7.4</v>
      </c>
      <c r="F446" s="38">
        <f>A446*E446</f>
        <v>0</v>
      </c>
      <c r="G446" s="216" t="s">
        <v>622</v>
      </c>
      <c r="H446" s="242" t="s">
        <v>1535</v>
      </c>
      <c r="I446" s="260">
        <v>7.4</v>
      </c>
      <c r="J446" t="s">
        <v>2357</v>
      </c>
      <c r="K446" t="s">
        <v>2358</v>
      </c>
    </row>
    <row r="447" spans="1:31" x14ac:dyDescent="0.25">
      <c r="A447" s="165"/>
      <c r="B447" s="39" t="s">
        <v>990</v>
      </c>
      <c r="C447" s="61">
        <v>192101</v>
      </c>
      <c r="D447" s="41" t="s">
        <v>8</v>
      </c>
      <c r="E447" s="50">
        <f t="shared" ref="E447:E449" si="87">I447</f>
        <v>7.4</v>
      </c>
      <c r="F447" s="38">
        <f>A447*E447</f>
        <v>0</v>
      </c>
      <c r="G447" s="209" t="s">
        <v>622</v>
      </c>
      <c r="H447" s="242" t="s">
        <v>1536</v>
      </c>
      <c r="I447" s="260">
        <v>7.4</v>
      </c>
      <c r="J447" t="s">
        <v>2357</v>
      </c>
      <c r="K447" t="s">
        <v>2358</v>
      </c>
    </row>
    <row r="448" spans="1:31" x14ac:dyDescent="0.25">
      <c r="A448" s="165"/>
      <c r="B448" s="39" t="s">
        <v>291</v>
      </c>
      <c r="C448" s="40" t="s">
        <v>85</v>
      </c>
      <c r="D448" s="41" t="s">
        <v>8</v>
      </c>
      <c r="E448" s="42">
        <f t="shared" si="87"/>
        <v>6.6</v>
      </c>
      <c r="F448" s="38">
        <f>A448*E448</f>
        <v>0</v>
      </c>
      <c r="G448" s="209" t="s">
        <v>621</v>
      </c>
      <c r="I448" s="260">
        <v>6.6</v>
      </c>
    </row>
    <row r="449" spans="1:31" x14ac:dyDescent="0.25">
      <c r="A449" s="166"/>
      <c r="B449" s="43" t="s">
        <v>290</v>
      </c>
      <c r="C449" s="44" t="s">
        <v>84</v>
      </c>
      <c r="D449" s="45" t="s">
        <v>8</v>
      </c>
      <c r="E449" s="46">
        <f t="shared" si="87"/>
        <v>6.6</v>
      </c>
      <c r="F449" s="38">
        <f>A449*E449</f>
        <v>0</v>
      </c>
      <c r="G449" s="212" t="s">
        <v>621</v>
      </c>
      <c r="I449" s="260">
        <v>6.6</v>
      </c>
    </row>
    <row r="450" spans="1:31" s="15" customFormat="1" ht="20.100000000000001" customHeight="1" thickBot="1" x14ac:dyDescent="0.3">
      <c r="A450" s="178">
        <f>SUM(A446:A449)</f>
        <v>0</v>
      </c>
      <c r="B450" s="77" t="s">
        <v>662</v>
      </c>
      <c r="C450" s="78"/>
      <c r="D450" s="79"/>
      <c r="E450" s="80"/>
      <c r="F450" s="81">
        <f>SUM(F446:F449)</f>
        <v>0</v>
      </c>
      <c r="G450" s="235"/>
      <c r="H450" s="242"/>
      <c r="I450" s="26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ht="16.5" thickBot="1" x14ac:dyDescent="0.3">
      <c r="B451" s="29"/>
      <c r="D451" s="31"/>
      <c r="E451" s="14"/>
      <c r="F451" s="12"/>
      <c r="I451" s="260"/>
    </row>
    <row r="452" spans="1:31" ht="23.25" x14ac:dyDescent="0.25">
      <c r="A452" s="387" t="s">
        <v>1077</v>
      </c>
      <c r="B452" s="388"/>
      <c r="C452" s="388"/>
      <c r="D452" s="388"/>
      <c r="E452" s="388"/>
      <c r="F452" s="388"/>
      <c r="G452" s="389"/>
      <c r="I452" s="260"/>
    </row>
    <row r="453" spans="1:31" s="75" customFormat="1" ht="23.1" customHeight="1" x14ac:dyDescent="0.25">
      <c r="A453" s="163" t="s">
        <v>658</v>
      </c>
      <c r="B453" s="206" t="s">
        <v>256</v>
      </c>
      <c r="C453" s="76" t="s">
        <v>217</v>
      </c>
      <c r="D453" s="76" t="s">
        <v>660</v>
      </c>
      <c r="E453" s="147" t="s">
        <v>659</v>
      </c>
      <c r="F453" s="147" t="s">
        <v>663</v>
      </c>
      <c r="G453" s="222" t="s">
        <v>657</v>
      </c>
      <c r="H453" s="242"/>
      <c r="I453" s="260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x14ac:dyDescent="0.25">
      <c r="A454" s="169"/>
      <c r="B454" s="58" t="s">
        <v>1152</v>
      </c>
      <c r="C454" s="66" t="s">
        <v>594</v>
      </c>
      <c r="D454" s="58" t="s">
        <v>1414</v>
      </c>
      <c r="E454" s="60">
        <f>I454</f>
        <v>14</v>
      </c>
      <c r="F454" s="38">
        <f t="shared" ref="F454:F459" si="88">A454*E454</f>
        <v>0</v>
      </c>
      <c r="G454" s="216" t="s">
        <v>622</v>
      </c>
      <c r="H454" s="242" t="s">
        <v>1537</v>
      </c>
      <c r="I454" s="260">
        <v>14</v>
      </c>
      <c r="J454" t="s">
        <v>2095</v>
      </c>
      <c r="K454" t="s">
        <v>2096</v>
      </c>
    </row>
    <row r="455" spans="1:31" x14ac:dyDescent="0.25">
      <c r="A455" s="165"/>
      <c r="B455" s="39" t="s">
        <v>369</v>
      </c>
      <c r="C455" s="40" t="s">
        <v>595</v>
      </c>
      <c r="D455" s="41" t="s">
        <v>1414</v>
      </c>
      <c r="E455" s="42">
        <f t="shared" ref="E455:E461" si="89">I455</f>
        <v>20.9</v>
      </c>
      <c r="F455" s="38">
        <f t="shared" si="88"/>
        <v>0</v>
      </c>
      <c r="G455" s="209" t="s">
        <v>622</v>
      </c>
      <c r="H455" s="242" t="s">
        <v>1538</v>
      </c>
      <c r="I455" s="260">
        <v>20.9</v>
      </c>
      <c r="J455" t="s">
        <v>2069</v>
      </c>
      <c r="K455" t="s">
        <v>2097</v>
      </c>
    </row>
    <row r="456" spans="1:31" x14ac:dyDescent="0.25">
      <c r="A456" s="165"/>
      <c r="B456" s="39" t="s">
        <v>597</v>
      </c>
      <c r="C456" s="40" t="s">
        <v>1080</v>
      </c>
      <c r="D456" s="41" t="s">
        <v>1414</v>
      </c>
      <c r="E456" s="42">
        <f t="shared" si="89"/>
        <v>20</v>
      </c>
      <c r="F456" s="38">
        <f t="shared" si="88"/>
        <v>0</v>
      </c>
      <c r="G456" s="209" t="s">
        <v>622</v>
      </c>
      <c r="H456" s="242" t="s">
        <v>1540</v>
      </c>
      <c r="I456" s="260">
        <v>20</v>
      </c>
      <c r="J456" t="s">
        <v>2098</v>
      </c>
      <c r="K456" t="s">
        <v>2099</v>
      </c>
    </row>
    <row r="457" spans="1:31" x14ac:dyDescent="0.25">
      <c r="A457" s="165"/>
      <c r="B457" s="39" t="s">
        <v>370</v>
      </c>
      <c r="C457" s="40" t="s">
        <v>596</v>
      </c>
      <c r="D457" s="41" t="s">
        <v>1414</v>
      </c>
      <c r="E457" s="42">
        <f t="shared" si="89"/>
        <v>27</v>
      </c>
      <c r="F457" s="38">
        <f t="shared" si="88"/>
        <v>0</v>
      </c>
      <c r="G457" s="209" t="s">
        <v>622</v>
      </c>
      <c r="H457" s="242" t="s">
        <v>1539</v>
      </c>
      <c r="I457" s="260">
        <v>27</v>
      </c>
      <c r="J457" t="s">
        <v>2100</v>
      </c>
      <c r="K457" t="s">
        <v>2101</v>
      </c>
    </row>
    <row r="458" spans="1:31" x14ac:dyDescent="0.25">
      <c r="A458" s="165"/>
      <c r="B458" s="39" t="s">
        <v>1411</v>
      </c>
      <c r="C458" s="67">
        <v>361480</v>
      </c>
      <c r="D458" s="39" t="s">
        <v>1414</v>
      </c>
      <c r="E458" s="50">
        <f t="shared" si="89"/>
        <v>69.400000000000006</v>
      </c>
      <c r="F458" s="38">
        <f>A458*E458</f>
        <v>0</v>
      </c>
      <c r="G458" s="209" t="s">
        <v>622</v>
      </c>
      <c r="H458" s="242" t="s">
        <v>1797</v>
      </c>
      <c r="I458" s="260">
        <v>69.400000000000006</v>
      </c>
      <c r="J458" t="s">
        <v>2102</v>
      </c>
      <c r="K458" t="s">
        <v>2103</v>
      </c>
    </row>
    <row r="459" spans="1:31" x14ac:dyDescent="0.25">
      <c r="A459" s="165"/>
      <c r="B459" s="39" t="s">
        <v>371</v>
      </c>
      <c r="C459" s="40" t="s">
        <v>598</v>
      </c>
      <c r="D459" s="41" t="s">
        <v>1414</v>
      </c>
      <c r="E459" s="42">
        <f t="shared" si="89"/>
        <v>39.4</v>
      </c>
      <c r="F459" s="38">
        <f t="shared" si="88"/>
        <v>0</v>
      </c>
      <c r="G459" s="209" t="s">
        <v>622</v>
      </c>
      <c r="H459" s="242" t="s">
        <v>1541</v>
      </c>
      <c r="I459" s="260">
        <v>39.4</v>
      </c>
      <c r="J459" t="s">
        <v>2104</v>
      </c>
      <c r="K459" t="s">
        <v>2105</v>
      </c>
    </row>
    <row r="460" spans="1:31" x14ac:dyDescent="0.25">
      <c r="A460" s="167"/>
      <c r="B460" s="117" t="s">
        <v>599</v>
      </c>
      <c r="C460" s="148" t="s">
        <v>600</v>
      </c>
      <c r="D460" s="149" t="s">
        <v>1414</v>
      </c>
      <c r="E460" s="138">
        <f t="shared" ref="E460" si="90">I460</f>
        <v>38.299999999999997</v>
      </c>
      <c r="F460" s="8">
        <f t="shared" ref="F460" si="91">A460*E460</f>
        <v>0</v>
      </c>
      <c r="G460" s="213" t="s">
        <v>622</v>
      </c>
      <c r="H460" s="242" t="s">
        <v>1823</v>
      </c>
      <c r="I460" s="260">
        <v>38.299999999999997</v>
      </c>
      <c r="J460" t="s">
        <v>2106</v>
      </c>
      <c r="K460" t="s">
        <v>2107</v>
      </c>
    </row>
    <row r="461" spans="1:31" x14ac:dyDescent="0.25">
      <c r="A461" s="270"/>
      <c r="B461" s="292" t="s">
        <v>2583</v>
      </c>
      <c r="C461" s="315" t="s">
        <v>2584</v>
      </c>
      <c r="D461" s="316" t="s">
        <v>1414</v>
      </c>
      <c r="E461" s="295">
        <f t="shared" si="89"/>
        <v>72.349999999999994</v>
      </c>
      <c r="F461" s="295">
        <f>A461*E461</f>
        <v>0</v>
      </c>
      <c r="G461" s="286" t="s">
        <v>622</v>
      </c>
      <c r="H461" s="242" t="s">
        <v>1522</v>
      </c>
      <c r="I461" s="260">
        <v>72.349999999999994</v>
      </c>
      <c r="J461">
        <v>42.4</v>
      </c>
      <c r="K461" t="s">
        <v>2596</v>
      </c>
    </row>
    <row r="462" spans="1:31" s="15" customFormat="1" ht="20.100000000000001" customHeight="1" thickBot="1" x14ac:dyDescent="0.3">
      <c r="A462" s="178">
        <f>SUM(A454:A461)</f>
        <v>0</v>
      </c>
      <c r="B462" s="77" t="s">
        <v>662</v>
      </c>
      <c r="C462" s="78"/>
      <c r="D462" s="79"/>
      <c r="E462" s="80"/>
      <c r="F462" s="81">
        <f>SUM(F454:F461)</f>
        <v>0</v>
      </c>
      <c r="G462" s="235"/>
      <c r="H462" s="242"/>
      <c r="I462" s="260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ht="16.5" thickBot="1" x14ac:dyDescent="0.3">
      <c r="B463" s="29"/>
      <c r="C463" s="34"/>
      <c r="D463" s="29"/>
      <c r="E463" s="14"/>
      <c r="F463" s="12"/>
      <c r="I463" s="260"/>
    </row>
    <row r="464" spans="1:31" ht="23.25" x14ac:dyDescent="0.25">
      <c r="A464" s="387" t="s">
        <v>616</v>
      </c>
      <c r="B464" s="388"/>
      <c r="C464" s="388"/>
      <c r="D464" s="388"/>
      <c r="E464" s="388"/>
      <c r="F464" s="388"/>
      <c r="G464" s="389"/>
      <c r="I464" s="260"/>
    </row>
    <row r="465" spans="1:31" s="75" customFormat="1" ht="23.1" customHeight="1" x14ac:dyDescent="0.25">
      <c r="A465" s="163" t="s">
        <v>658</v>
      </c>
      <c r="B465" s="206" t="s">
        <v>256</v>
      </c>
      <c r="C465" s="76" t="s">
        <v>217</v>
      </c>
      <c r="D465" s="76" t="s">
        <v>660</v>
      </c>
      <c r="E465" s="147" t="s">
        <v>659</v>
      </c>
      <c r="F465" s="147" t="s">
        <v>663</v>
      </c>
      <c r="G465" s="236" t="s">
        <v>657</v>
      </c>
      <c r="H465" s="242"/>
      <c r="I465" s="260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ht="17.100000000000001" customHeight="1" x14ac:dyDescent="0.25">
      <c r="A466" s="169"/>
      <c r="B466" s="58" t="s">
        <v>981</v>
      </c>
      <c r="C466" s="66" t="s">
        <v>601</v>
      </c>
      <c r="D466" s="58" t="s">
        <v>1414</v>
      </c>
      <c r="E466" s="60">
        <f>I466</f>
        <v>1.4</v>
      </c>
      <c r="F466" s="38">
        <f t="shared" ref="F466:F475" si="92">A466*E466</f>
        <v>0</v>
      </c>
      <c r="G466" s="237" t="s">
        <v>622</v>
      </c>
      <c r="H466" s="242" t="s">
        <v>1791</v>
      </c>
      <c r="I466" s="260">
        <v>1.4</v>
      </c>
      <c r="J466" t="s">
        <v>2108</v>
      </c>
      <c r="K466" t="s">
        <v>2057</v>
      </c>
    </row>
    <row r="467" spans="1:31" ht="17.100000000000001" customHeight="1" x14ac:dyDescent="0.25">
      <c r="A467" s="165"/>
      <c r="B467" s="39" t="s">
        <v>982</v>
      </c>
      <c r="C467" s="49" t="s">
        <v>605</v>
      </c>
      <c r="D467" s="39" t="s">
        <v>1414</v>
      </c>
      <c r="E467" s="50">
        <f t="shared" ref="E467:E475" si="93">I467</f>
        <v>9.8000000000000007</v>
      </c>
      <c r="F467" s="38">
        <f t="shared" si="92"/>
        <v>0</v>
      </c>
      <c r="G467" s="225" t="s">
        <v>622</v>
      </c>
      <c r="H467" s="242" t="s">
        <v>1542</v>
      </c>
      <c r="I467" s="260">
        <v>9.8000000000000007</v>
      </c>
      <c r="J467" t="s">
        <v>2109</v>
      </c>
      <c r="K467" t="s">
        <v>2065</v>
      </c>
    </row>
    <row r="468" spans="1:31" ht="17.100000000000001" customHeight="1" x14ac:dyDescent="0.25">
      <c r="A468" s="165"/>
      <c r="B468" s="39" t="s">
        <v>983</v>
      </c>
      <c r="C468" s="49" t="s">
        <v>602</v>
      </c>
      <c r="D468" s="39" t="s">
        <v>1414</v>
      </c>
      <c r="E468" s="50">
        <f t="shared" si="93"/>
        <v>1.6</v>
      </c>
      <c r="F468" s="38">
        <f t="shared" si="92"/>
        <v>0</v>
      </c>
      <c r="G468" s="225" t="s">
        <v>622</v>
      </c>
      <c r="H468" s="242" t="s">
        <v>1792</v>
      </c>
      <c r="I468" s="260">
        <v>1.6</v>
      </c>
      <c r="J468" t="s">
        <v>2108</v>
      </c>
      <c r="K468" t="s">
        <v>2057</v>
      </c>
    </row>
    <row r="469" spans="1:31" ht="17.100000000000001" customHeight="1" x14ac:dyDescent="0.25">
      <c r="A469" s="165"/>
      <c r="B469" s="39" t="s">
        <v>984</v>
      </c>
      <c r="C469" s="61">
        <v>116074</v>
      </c>
      <c r="D469" s="39" t="s">
        <v>1414</v>
      </c>
      <c r="E469" s="50">
        <f t="shared" si="93"/>
        <v>11.8</v>
      </c>
      <c r="F469" s="38">
        <f t="shared" si="92"/>
        <v>0</v>
      </c>
      <c r="G469" s="225" t="s">
        <v>622</v>
      </c>
      <c r="H469" s="242" t="s">
        <v>1543</v>
      </c>
      <c r="I469" s="260">
        <v>11.8</v>
      </c>
      <c r="J469" t="s">
        <v>2110</v>
      </c>
      <c r="K469" t="s">
        <v>2111</v>
      </c>
    </row>
    <row r="470" spans="1:31" ht="15.95" customHeight="1" x14ac:dyDescent="0.25">
      <c r="A470" s="165"/>
      <c r="B470" s="39" t="s">
        <v>985</v>
      </c>
      <c r="C470" s="49" t="s">
        <v>603</v>
      </c>
      <c r="D470" s="39" t="s">
        <v>1414</v>
      </c>
      <c r="E470" s="50">
        <f t="shared" si="93"/>
        <v>2.1</v>
      </c>
      <c r="F470" s="38">
        <f t="shared" si="92"/>
        <v>0</v>
      </c>
      <c r="G470" s="225" t="s">
        <v>622</v>
      </c>
      <c r="H470" s="242" t="s">
        <v>1793</v>
      </c>
      <c r="I470" s="260">
        <v>2.1</v>
      </c>
      <c r="J470" t="s">
        <v>2112</v>
      </c>
      <c r="K470" t="s">
        <v>2113</v>
      </c>
    </row>
    <row r="471" spans="1:31" ht="15.95" customHeight="1" x14ac:dyDescent="0.25">
      <c r="A471" s="165"/>
      <c r="B471" s="39" t="s">
        <v>986</v>
      </c>
      <c r="C471" s="49" t="s">
        <v>606</v>
      </c>
      <c r="D471" s="39" t="s">
        <v>1414</v>
      </c>
      <c r="E471" s="50">
        <f t="shared" si="93"/>
        <v>14.9</v>
      </c>
      <c r="F471" s="38">
        <f t="shared" si="92"/>
        <v>0</v>
      </c>
      <c r="G471" s="225" t="s">
        <v>622</v>
      </c>
      <c r="H471" s="242" t="s">
        <v>1544</v>
      </c>
      <c r="I471" s="260">
        <v>14.9</v>
      </c>
      <c r="J471" t="s">
        <v>2114</v>
      </c>
      <c r="K471" t="s">
        <v>2115</v>
      </c>
    </row>
    <row r="472" spans="1:31" ht="15.95" customHeight="1" x14ac:dyDescent="0.25">
      <c r="A472" s="165"/>
      <c r="B472" s="39" t="s">
        <v>987</v>
      </c>
      <c r="C472" s="49" t="s">
        <v>604</v>
      </c>
      <c r="D472" s="39" t="s">
        <v>1414</v>
      </c>
      <c r="E472" s="50">
        <f t="shared" si="93"/>
        <v>3.2</v>
      </c>
      <c r="F472" s="38">
        <f t="shared" si="92"/>
        <v>0</v>
      </c>
      <c r="G472" s="225" t="s">
        <v>622</v>
      </c>
      <c r="H472" s="242" t="s">
        <v>1545</v>
      </c>
      <c r="I472" s="260">
        <v>3.2</v>
      </c>
      <c r="J472" t="s">
        <v>2085</v>
      </c>
      <c r="K472" t="s">
        <v>2040</v>
      </c>
    </row>
    <row r="473" spans="1:31" ht="17.100000000000001" customHeight="1" x14ac:dyDescent="0.25">
      <c r="A473" s="165"/>
      <c r="B473" s="39" t="s">
        <v>1081</v>
      </c>
      <c r="C473" s="49" t="s">
        <v>607</v>
      </c>
      <c r="D473" s="39" t="s">
        <v>1414</v>
      </c>
      <c r="E473" s="50">
        <f t="shared" si="93"/>
        <v>12.2</v>
      </c>
      <c r="F473" s="38">
        <f t="shared" si="92"/>
        <v>0</v>
      </c>
      <c r="G473" s="225" t="s">
        <v>622</v>
      </c>
      <c r="H473" s="242" t="s">
        <v>1546</v>
      </c>
      <c r="I473" s="260">
        <v>12.2</v>
      </c>
      <c r="J473" t="s">
        <v>2116</v>
      </c>
      <c r="K473" t="s">
        <v>2117</v>
      </c>
    </row>
    <row r="474" spans="1:31" ht="17.100000000000001" customHeight="1" x14ac:dyDescent="0.25">
      <c r="A474" s="167"/>
      <c r="B474" s="117" t="s">
        <v>988</v>
      </c>
      <c r="C474" s="137">
        <v>114023</v>
      </c>
      <c r="D474" s="117" t="s">
        <v>1418</v>
      </c>
      <c r="E474" s="119">
        <f t="shared" ref="E474" si="94">I474</f>
        <v>6.4</v>
      </c>
      <c r="F474" s="8">
        <f t="shared" ref="F474" si="95">A474*E474</f>
        <v>0</v>
      </c>
      <c r="G474" s="317" t="s">
        <v>622</v>
      </c>
      <c r="H474" s="242" t="s">
        <v>1547</v>
      </c>
      <c r="I474" s="260">
        <v>6.4</v>
      </c>
      <c r="J474" t="s">
        <v>2118</v>
      </c>
      <c r="K474" t="s">
        <v>2119</v>
      </c>
      <c r="M474" t="s">
        <v>1414</v>
      </c>
    </row>
    <row r="475" spans="1:31" ht="17.100000000000001" customHeight="1" x14ac:dyDescent="0.25">
      <c r="A475" s="270"/>
      <c r="B475" s="292" t="s">
        <v>2585</v>
      </c>
      <c r="C475" s="313">
        <v>110105</v>
      </c>
      <c r="D475" s="292" t="s">
        <v>1418</v>
      </c>
      <c r="E475" s="294">
        <f t="shared" si="93"/>
        <v>6.4</v>
      </c>
      <c r="F475" s="295">
        <f t="shared" si="92"/>
        <v>0</v>
      </c>
      <c r="G475" s="314" t="s">
        <v>622</v>
      </c>
      <c r="H475" s="242" t="s">
        <v>1547</v>
      </c>
      <c r="I475" s="260">
        <v>6.4</v>
      </c>
      <c r="J475" t="s">
        <v>2228</v>
      </c>
      <c r="K475" t="s">
        <v>2122</v>
      </c>
      <c r="M475" t="s">
        <v>1414</v>
      </c>
    </row>
    <row r="476" spans="1:31" s="15" customFormat="1" ht="20.100000000000001" customHeight="1" thickBot="1" x14ac:dyDescent="0.3">
      <c r="A476" s="178">
        <f>SUM(A466:A475)</f>
        <v>0</v>
      </c>
      <c r="B476" s="77" t="s">
        <v>662</v>
      </c>
      <c r="C476" s="78"/>
      <c r="D476" s="79"/>
      <c r="E476" s="80"/>
      <c r="F476" s="81">
        <f>SUM(F466:F475)</f>
        <v>0</v>
      </c>
      <c r="G476" s="235"/>
      <c r="H476" s="242"/>
      <c r="I476" s="260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7.100000000000001" customHeight="1" thickBot="1" x14ac:dyDescent="0.3">
      <c r="B477" s="29"/>
      <c r="D477" s="29"/>
      <c r="E477" s="14"/>
      <c r="F477" s="12"/>
      <c r="I477" s="260"/>
    </row>
    <row r="478" spans="1:31" ht="23.25" x14ac:dyDescent="0.25">
      <c r="A478" s="387" t="s">
        <v>615</v>
      </c>
      <c r="B478" s="388"/>
      <c r="C478" s="388"/>
      <c r="D478" s="388"/>
      <c r="E478" s="388"/>
      <c r="F478" s="388"/>
      <c r="G478" s="389"/>
      <c r="I478" s="260"/>
    </row>
    <row r="479" spans="1:31" s="75" customFormat="1" ht="23.1" customHeight="1" x14ac:dyDescent="0.25">
      <c r="A479" s="163" t="s">
        <v>658</v>
      </c>
      <c r="B479" s="206" t="s">
        <v>256</v>
      </c>
      <c r="C479" s="76" t="s">
        <v>217</v>
      </c>
      <c r="D479" s="76" t="s">
        <v>660</v>
      </c>
      <c r="E479" s="147" t="s">
        <v>659</v>
      </c>
      <c r="F479" s="147" t="s">
        <v>663</v>
      </c>
      <c r="G479" s="222" t="s">
        <v>657</v>
      </c>
      <c r="H479" s="242"/>
      <c r="I479" s="260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x14ac:dyDescent="0.25">
      <c r="A480" s="169"/>
      <c r="B480" s="243" t="s">
        <v>614</v>
      </c>
      <c r="C480" s="244">
        <v>115092</v>
      </c>
      <c r="D480" s="245" t="s">
        <v>1418</v>
      </c>
      <c r="E480" s="246">
        <f>I480</f>
        <v>5</v>
      </c>
      <c r="F480" s="8">
        <f t="shared" ref="F480:F490" si="96">A480*E480</f>
        <v>0</v>
      </c>
      <c r="G480" s="247" t="s">
        <v>622</v>
      </c>
      <c r="H480" s="242" t="s">
        <v>1548</v>
      </c>
      <c r="I480" s="260">
        <v>5</v>
      </c>
      <c r="J480" t="s">
        <v>2051</v>
      </c>
      <c r="K480" t="s">
        <v>2061</v>
      </c>
      <c r="M480" t="s">
        <v>1419</v>
      </c>
    </row>
    <row r="481" spans="1:31" x14ac:dyDescent="0.25">
      <c r="A481" s="177"/>
      <c r="B481" s="248" t="s">
        <v>1863</v>
      </c>
      <c r="C481" s="249">
        <v>365030</v>
      </c>
      <c r="D481" s="250" t="s">
        <v>1418</v>
      </c>
      <c r="E481" s="251">
        <f>I481</f>
        <v>4.25</v>
      </c>
      <c r="F481" s="133">
        <f t="shared" ref="F481" si="97">A481*E481</f>
        <v>0</v>
      </c>
      <c r="G481" s="252" t="s">
        <v>622</v>
      </c>
      <c r="H481" s="242" t="s">
        <v>1522</v>
      </c>
      <c r="I481" s="260">
        <v>4.25</v>
      </c>
      <c r="J481">
        <v>3.375</v>
      </c>
      <c r="K481" t="s">
        <v>2076</v>
      </c>
    </row>
    <row r="482" spans="1:31" x14ac:dyDescent="0.25">
      <c r="A482" s="165"/>
      <c r="B482" s="39" t="s">
        <v>610</v>
      </c>
      <c r="C482" s="61">
        <v>299965</v>
      </c>
      <c r="D482" s="41" t="s">
        <v>1418</v>
      </c>
      <c r="E482" s="50">
        <f t="shared" ref="E482:E490" si="98">I482</f>
        <v>5</v>
      </c>
      <c r="F482" s="38">
        <f t="shared" si="96"/>
        <v>0</v>
      </c>
      <c r="G482" s="209" t="s">
        <v>622</v>
      </c>
      <c r="H482" s="242" t="s">
        <v>1549</v>
      </c>
      <c r="I482" s="260">
        <v>5</v>
      </c>
      <c r="J482" t="s">
        <v>2051</v>
      </c>
      <c r="K482" t="s">
        <v>2061</v>
      </c>
      <c r="M482" t="s">
        <v>1419</v>
      </c>
    </row>
    <row r="483" spans="1:31" x14ac:dyDescent="0.25">
      <c r="A483" s="165"/>
      <c r="B483" s="39" t="s">
        <v>611</v>
      </c>
      <c r="C483" s="61">
        <v>299964</v>
      </c>
      <c r="D483" s="41" t="s">
        <v>1418</v>
      </c>
      <c r="E483" s="50">
        <f t="shared" si="98"/>
        <v>5</v>
      </c>
      <c r="F483" s="38">
        <f t="shared" si="96"/>
        <v>0</v>
      </c>
      <c r="G483" s="209" t="s">
        <v>622</v>
      </c>
      <c r="H483" s="242" t="s">
        <v>1550</v>
      </c>
      <c r="I483" s="260">
        <v>5</v>
      </c>
      <c r="J483" t="s">
        <v>2051</v>
      </c>
      <c r="K483" t="s">
        <v>2061</v>
      </c>
      <c r="M483" t="s">
        <v>1419</v>
      </c>
    </row>
    <row r="484" spans="1:31" x14ac:dyDescent="0.25">
      <c r="A484" s="165"/>
      <c r="B484" s="39" t="s">
        <v>980</v>
      </c>
      <c r="C484" s="61">
        <v>365020</v>
      </c>
      <c r="D484" s="41" t="s">
        <v>1418</v>
      </c>
      <c r="E484" s="50">
        <f t="shared" si="98"/>
        <v>4.5999999999999996</v>
      </c>
      <c r="F484" s="38">
        <f t="shared" si="96"/>
        <v>0</v>
      </c>
      <c r="G484" s="209" t="s">
        <v>622</v>
      </c>
      <c r="H484" s="242" t="s">
        <v>1823</v>
      </c>
      <c r="I484" s="260">
        <v>4.5999999999999996</v>
      </c>
      <c r="J484" t="s">
        <v>2051</v>
      </c>
      <c r="K484" t="s">
        <v>2061</v>
      </c>
    </row>
    <row r="485" spans="1:31" x14ac:dyDescent="0.25">
      <c r="A485" s="165"/>
      <c r="B485" s="39" t="s">
        <v>609</v>
      </c>
      <c r="C485" s="61">
        <v>299963</v>
      </c>
      <c r="D485" s="41" t="s">
        <v>1418</v>
      </c>
      <c r="E485" s="50">
        <f t="shared" si="98"/>
        <v>5</v>
      </c>
      <c r="F485" s="38">
        <f t="shared" si="96"/>
        <v>0</v>
      </c>
      <c r="G485" s="209" t="s">
        <v>622</v>
      </c>
      <c r="H485" s="242" t="s">
        <v>1551</v>
      </c>
      <c r="I485" s="260">
        <v>5</v>
      </c>
      <c r="J485" t="s">
        <v>2051</v>
      </c>
      <c r="K485" t="s">
        <v>2061</v>
      </c>
      <c r="M485" t="s">
        <v>1419</v>
      </c>
    </row>
    <row r="486" spans="1:31" x14ac:dyDescent="0.25">
      <c r="A486" s="165"/>
      <c r="B486" s="39" t="s">
        <v>699</v>
      </c>
      <c r="C486" s="61">
        <v>299962</v>
      </c>
      <c r="D486" s="41" t="s">
        <v>1418</v>
      </c>
      <c r="E486" s="50">
        <f t="shared" si="98"/>
        <v>5</v>
      </c>
      <c r="F486" s="38">
        <f t="shared" si="96"/>
        <v>0</v>
      </c>
      <c r="G486" s="209" t="s">
        <v>622</v>
      </c>
      <c r="H486" s="242" t="s">
        <v>1552</v>
      </c>
      <c r="I486" s="260">
        <v>5</v>
      </c>
      <c r="J486" t="s">
        <v>2051</v>
      </c>
      <c r="K486" t="s">
        <v>2061</v>
      </c>
      <c r="M486" t="s">
        <v>1419</v>
      </c>
    </row>
    <row r="487" spans="1:31" x14ac:dyDescent="0.25">
      <c r="A487" s="165"/>
      <c r="B487" s="39" t="s">
        <v>613</v>
      </c>
      <c r="C487" s="49" t="s">
        <v>612</v>
      </c>
      <c r="D487" s="41" t="s">
        <v>1418</v>
      </c>
      <c r="E487" s="50">
        <f t="shared" si="98"/>
        <v>5</v>
      </c>
      <c r="F487" s="38">
        <f t="shared" si="96"/>
        <v>0</v>
      </c>
      <c r="G487" s="209" t="s">
        <v>622</v>
      </c>
      <c r="H487" s="242" t="s">
        <v>1553</v>
      </c>
      <c r="I487" s="260">
        <v>5</v>
      </c>
      <c r="J487" t="s">
        <v>2051</v>
      </c>
      <c r="K487" t="s">
        <v>2061</v>
      </c>
      <c r="M487" t="s">
        <v>1419</v>
      </c>
    </row>
    <row r="488" spans="1:31" x14ac:dyDescent="0.25">
      <c r="A488" s="165"/>
      <c r="B488" s="39" t="s">
        <v>608</v>
      </c>
      <c r="C488" s="61">
        <v>299961</v>
      </c>
      <c r="D488" s="41" t="s">
        <v>1418</v>
      </c>
      <c r="E488" s="50">
        <f t="shared" si="98"/>
        <v>5</v>
      </c>
      <c r="F488" s="38">
        <f t="shared" si="96"/>
        <v>0</v>
      </c>
      <c r="G488" s="209" t="s">
        <v>622</v>
      </c>
      <c r="H488" s="242" t="s">
        <v>1554</v>
      </c>
      <c r="I488" s="260">
        <v>5</v>
      </c>
      <c r="J488" t="s">
        <v>2051</v>
      </c>
      <c r="K488" t="s">
        <v>2061</v>
      </c>
      <c r="M488" t="s">
        <v>1419</v>
      </c>
    </row>
    <row r="489" spans="1:31" x14ac:dyDescent="0.25">
      <c r="A489" s="165"/>
      <c r="B489" s="39" t="s">
        <v>377</v>
      </c>
      <c r="C489" s="40" t="s">
        <v>125</v>
      </c>
      <c r="D489" s="41" t="s">
        <v>1419</v>
      </c>
      <c r="E489" s="42">
        <f t="shared" si="98"/>
        <v>3.8</v>
      </c>
      <c r="F489" s="38">
        <f t="shared" si="96"/>
        <v>0</v>
      </c>
      <c r="G489" s="209" t="s">
        <v>621</v>
      </c>
      <c r="I489" s="260">
        <v>3.8</v>
      </c>
    </row>
    <row r="490" spans="1:31" x14ac:dyDescent="0.25">
      <c r="A490" s="166"/>
      <c r="B490" s="43" t="s">
        <v>378</v>
      </c>
      <c r="C490" s="44" t="s">
        <v>10</v>
      </c>
      <c r="D490" s="45" t="s">
        <v>1419</v>
      </c>
      <c r="E490" s="46">
        <f t="shared" si="98"/>
        <v>5.5</v>
      </c>
      <c r="F490" s="38">
        <f t="shared" si="96"/>
        <v>0</v>
      </c>
      <c r="G490" s="212" t="s">
        <v>621</v>
      </c>
      <c r="I490" s="260">
        <v>5.5</v>
      </c>
    </row>
    <row r="491" spans="1:31" s="15" customFormat="1" ht="20.100000000000001" customHeight="1" thickBot="1" x14ac:dyDescent="0.3">
      <c r="A491" s="178">
        <f>SUM(A480:A490)</f>
        <v>0</v>
      </c>
      <c r="B491" s="77" t="s">
        <v>662</v>
      </c>
      <c r="C491" s="78"/>
      <c r="D491" s="79"/>
      <c r="E491" s="80"/>
      <c r="F491" s="81">
        <f>SUM(F480:F490)</f>
        <v>0</v>
      </c>
      <c r="G491" s="235"/>
      <c r="H491" s="242"/>
      <c r="I491" s="260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6.5" thickBot="1" x14ac:dyDescent="0.3">
      <c r="B492" s="29"/>
      <c r="C492" s="30"/>
      <c r="D492" s="31"/>
      <c r="F492" s="12"/>
      <c r="I492" s="260"/>
    </row>
    <row r="493" spans="1:31" ht="23.25" x14ac:dyDescent="0.25">
      <c r="A493" s="387" t="s">
        <v>617</v>
      </c>
      <c r="B493" s="388"/>
      <c r="C493" s="388"/>
      <c r="D493" s="388"/>
      <c r="E493" s="388"/>
      <c r="F493" s="388"/>
      <c r="G493" s="389"/>
      <c r="I493" s="260"/>
    </row>
    <row r="494" spans="1:31" s="75" customFormat="1" ht="23.1" customHeight="1" x14ac:dyDescent="0.25">
      <c r="A494" s="163" t="s">
        <v>658</v>
      </c>
      <c r="B494" s="206" t="s">
        <v>256</v>
      </c>
      <c r="C494" s="76" t="s">
        <v>217</v>
      </c>
      <c r="D494" s="76" t="s">
        <v>660</v>
      </c>
      <c r="E494" s="147" t="s">
        <v>659</v>
      </c>
      <c r="F494" s="147" t="s">
        <v>663</v>
      </c>
      <c r="G494" s="222" t="s">
        <v>657</v>
      </c>
      <c r="H494" s="242"/>
      <c r="I494" s="260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s="75" customFormat="1" ht="18" customHeight="1" x14ac:dyDescent="0.25">
      <c r="A495" s="179"/>
      <c r="B495" s="199" t="s">
        <v>1364</v>
      </c>
      <c r="C495" s="200" t="s">
        <v>1365</v>
      </c>
      <c r="D495" s="200" t="s">
        <v>1414</v>
      </c>
      <c r="E495" s="201">
        <f>I495</f>
        <v>35.049999999999997</v>
      </c>
      <c r="F495" s="38">
        <f t="shared" ref="F495:F508" si="99">A495*E495</f>
        <v>0</v>
      </c>
      <c r="G495" s="234" t="s">
        <v>621</v>
      </c>
      <c r="H495" s="242"/>
      <c r="I495" s="260">
        <v>35.049999999999997</v>
      </c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s="75" customFormat="1" ht="18" customHeight="1" x14ac:dyDescent="0.25">
      <c r="A496" s="187"/>
      <c r="B496" s="35" t="s">
        <v>1437</v>
      </c>
      <c r="C496" s="30" t="s">
        <v>1438</v>
      </c>
      <c r="D496" s="37" t="s">
        <v>1414</v>
      </c>
      <c r="E496" s="38">
        <f t="shared" ref="E496:E508" si="100">I496</f>
        <v>35.049999999999997</v>
      </c>
      <c r="F496" s="38">
        <f t="shared" si="99"/>
        <v>0</v>
      </c>
      <c r="G496" s="223" t="s">
        <v>621</v>
      </c>
      <c r="H496" s="242"/>
      <c r="I496" s="260">
        <v>35.049999999999997</v>
      </c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ht="18" customHeight="1" x14ac:dyDescent="0.25">
      <c r="A497" s="321"/>
      <c r="B497" s="35" t="s">
        <v>1082</v>
      </c>
      <c r="C497" s="30" t="s">
        <v>1083</v>
      </c>
      <c r="D497" s="37" t="s">
        <v>1414</v>
      </c>
      <c r="E497" s="38">
        <f t="shared" si="100"/>
        <v>37.1</v>
      </c>
      <c r="F497" s="38">
        <f t="shared" si="99"/>
        <v>0</v>
      </c>
      <c r="G497" s="223" t="s">
        <v>621</v>
      </c>
      <c r="I497" s="260">
        <v>37.1</v>
      </c>
    </row>
    <row r="498" spans="1:31" x14ac:dyDescent="0.25">
      <c r="A498" s="177"/>
      <c r="B498" s="35" t="s">
        <v>1846</v>
      </c>
      <c r="C498" s="40" t="s">
        <v>422</v>
      </c>
      <c r="D498" s="37" t="s">
        <v>1414</v>
      </c>
      <c r="E498" s="38">
        <f t="shared" si="100"/>
        <v>2</v>
      </c>
      <c r="F498" s="38">
        <f t="shared" si="99"/>
        <v>0</v>
      </c>
      <c r="G498" s="223" t="s">
        <v>621</v>
      </c>
      <c r="I498" s="260">
        <v>2</v>
      </c>
    </row>
    <row r="499" spans="1:31" x14ac:dyDescent="0.25">
      <c r="A499" s="177"/>
      <c r="B499" s="35" t="s">
        <v>1847</v>
      </c>
      <c r="C499" s="40" t="s">
        <v>1848</v>
      </c>
      <c r="D499" s="37" t="s">
        <v>1414</v>
      </c>
      <c r="E499" s="38">
        <f t="shared" si="100"/>
        <v>2</v>
      </c>
      <c r="F499" s="38">
        <f t="shared" ref="F499:F500" si="101">A499*E499</f>
        <v>0</v>
      </c>
      <c r="G499" s="223" t="s">
        <v>621</v>
      </c>
      <c r="I499" s="260">
        <v>2</v>
      </c>
    </row>
    <row r="500" spans="1:31" x14ac:dyDescent="0.25">
      <c r="A500" s="177"/>
      <c r="B500" s="35" t="s">
        <v>1849</v>
      </c>
      <c r="C500" s="40" t="s">
        <v>1850</v>
      </c>
      <c r="D500" s="37" t="s">
        <v>1414</v>
      </c>
      <c r="E500" s="38">
        <f t="shared" si="100"/>
        <v>2</v>
      </c>
      <c r="F500" s="38">
        <f t="shared" si="101"/>
        <v>0</v>
      </c>
      <c r="G500" s="223" t="s">
        <v>621</v>
      </c>
      <c r="I500" s="260">
        <v>2</v>
      </c>
    </row>
    <row r="501" spans="1:31" x14ac:dyDescent="0.25">
      <c r="A501" s="177"/>
      <c r="B501" s="35" t="s">
        <v>1851</v>
      </c>
      <c r="C501" s="40" t="s">
        <v>1852</v>
      </c>
      <c r="D501" s="37" t="s">
        <v>1414</v>
      </c>
      <c r="E501" s="38">
        <f t="shared" si="100"/>
        <v>2.2999999999999998</v>
      </c>
      <c r="F501" s="38">
        <f t="shared" ref="F501:F503" si="102">A501*E501</f>
        <v>0</v>
      </c>
      <c r="G501" s="223" t="s">
        <v>621</v>
      </c>
      <c r="I501" s="260">
        <v>2.2999999999999998</v>
      </c>
    </row>
    <row r="502" spans="1:31" x14ac:dyDescent="0.25">
      <c r="A502" s="177"/>
      <c r="B502" s="35" t="s">
        <v>1853</v>
      </c>
      <c r="C502" s="40" t="s">
        <v>1854</v>
      </c>
      <c r="D502" s="37" t="s">
        <v>1414</v>
      </c>
      <c r="E502" s="38">
        <f t="shared" si="100"/>
        <v>2.2999999999999998</v>
      </c>
      <c r="F502" s="38">
        <f t="shared" si="102"/>
        <v>0</v>
      </c>
      <c r="G502" s="223" t="s">
        <v>621</v>
      </c>
      <c r="I502" s="260">
        <v>2.2999999999999998</v>
      </c>
    </row>
    <row r="503" spans="1:31" x14ac:dyDescent="0.25">
      <c r="A503" s="177"/>
      <c r="B503" s="35" t="s">
        <v>1855</v>
      </c>
      <c r="C503" s="40" t="s">
        <v>1856</v>
      </c>
      <c r="D503" s="37" t="s">
        <v>1414</v>
      </c>
      <c r="E503" s="38">
        <f t="shared" si="100"/>
        <v>2.2999999999999998</v>
      </c>
      <c r="F503" s="38">
        <f t="shared" si="102"/>
        <v>0</v>
      </c>
      <c r="G503" s="223" t="s">
        <v>621</v>
      </c>
      <c r="I503" s="260">
        <v>2.2999999999999998</v>
      </c>
    </row>
    <row r="504" spans="1:31" x14ac:dyDescent="0.25">
      <c r="A504" s="165"/>
      <c r="B504" s="39" t="s">
        <v>1725</v>
      </c>
      <c r="C504" s="61">
        <v>613630</v>
      </c>
      <c r="D504" s="39" t="s">
        <v>1414</v>
      </c>
      <c r="E504" s="38">
        <f t="shared" si="100"/>
        <v>3.7</v>
      </c>
      <c r="F504" s="38">
        <f t="shared" si="99"/>
        <v>0</v>
      </c>
      <c r="G504" s="209" t="s">
        <v>622</v>
      </c>
      <c r="H504" s="242" t="s">
        <v>1522</v>
      </c>
      <c r="I504" s="260">
        <v>3.7</v>
      </c>
      <c r="K504" t="s">
        <v>2052</v>
      </c>
    </row>
    <row r="505" spans="1:31" x14ac:dyDescent="0.25">
      <c r="A505" s="167"/>
      <c r="B505" s="117" t="s">
        <v>1726</v>
      </c>
      <c r="C505" s="118" t="s">
        <v>1084</v>
      </c>
      <c r="D505" s="117" t="s">
        <v>1414</v>
      </c>
      <c r="E505" s="38">
        <f t="shared" si="100"/>
        <v>3.7</v>
      </c>
      <c r="F505" s="38">
        <f t="shared" si="99"/>
        <v>0</v>
      </c>
      <c r="G505" s="213" t="s">
        <v>622</v>
      </c>
      <c r="H505" s="242" t="s">
        <v>1522</v>
      </c>
      <c r="I505" s="260">
        <v>3.7</v>
      </c>
      <c r="K505" t="s">
        <v>2052</v>
      </c>
    </row>
    <row r="506" spans="1:31" x14ac:dyDescent="0.25">
      <c r="A506" s="167"/>
      <c r="B506" s="117" t="s">
        <v>1727</v>
      </c>
      <c r="C506" s="118" t="s">
        <v>1086</v>
      </c>
      <c r="D506" s="117" t="s">
        <v>1414</v>
      </c>
      <c r="E506" s="38">
        <f t="shared" si="100"/>
        <v>3.95</v>
      </c>
      <c r="F506" s="38">
        <f t="shared" si="99"/>
        <v>0</v>
      </c>
      <c r="G506" s="213" t="s">
        <v>622</v>
      </c>
      <c r="H506" s="242" t="s">
        <v>1522</v>
      </c>
      <c r="I506" s="260">
        <v>3.95</v>
      </c>
      <c r="K506" t="s">
        <v>2124</v>
      </c>
    </row>
    <row r="507" spans="1:31" x14ac:dyDescent="0.25">
      <c r="A507" s="167"/>
      <c r="B507" s="117" t="s">
        <v>1728</v>
      </c>
      <c r="C507" s="118" t="s">
        <v>1087</v>
      </c>
      <c r="D507" s="117" t="s">
        <v>1414</v>
      </c>
      <c r="E507" s="38">
        <f t="shared" si="100"/>
        <v>3.95</v>
      </c>
      <c r="F507" s="38">
        <f t="shared" si="99"/>
        <v>0</v>
      </c>
      <c r="G507" s="213" t="s">
        <v>622</v>
      </c>
      <c r="H507" s="242" t="s">
        <v>1522</v>
      </c>
      <c r="I507" s="260">
        <v>3.95</v>
      </c>
      <c r="K507" t="s">
        <v>2125</v>
      </c>
    </row>
    <row r="508" spans="1:31" x14ac:dyDescent="0.25">
      <c r="A508" s="167"/>
      <c r="B508" s="117" t="s">
        <v>1729</v>
      </c>
      <c r="C508" s="118" t="s">
        <v>1085</v>
      </c>
      <c r="D508" s="117" t="s">
        <v>1414</v>
      </c>
      <c r="E508" s="38">
        <f t="shared" si="100"/>
        <v>3.95</v>
      </c>
      <c r="F508" s="8">
        <f t="shared" si="99"/>
        <v>0</v>
      </c>
      <c r="G508" s="213" t="s">
        <v>622</v>
      </c>
      <c r="H508" s="242" t="s">
        <v>1522</v>
      </c>
      <c r="I508" s="260">
        <v>3.95</v>
      </c>
      <c r="K508" t="s">
        <v>2125</v>
      </c>
    </row>
    <row r="509" spans="1:31" x14ac:dyDescent="0.25">
      <c r="A509" s="167"/>
      <c r="B509" s="276" t="s">
        <v>2447</v>
      </c>
      <c r="C509" s="277" t="s">
        <v>2448</v>
      </c>
      <c r="D509" s="276" t="s">
        <v>1414</v>
      </c>
      <c r="E509" s="259">
        <f t="shared" ref="E509" si="103">I509</f>
        <v>5.5</v>
      </c>
      <c r="F509" s="285">
        <f t="shared" ref="F509" si="104">A509*E509</f>
        <v>0</v>
      </c>
      <c r="G509" s="213" t="s">
        <v>622</v>
      </c>
      <c r="H509" s="242" t="s">
        <v>1522</v>
      </c>
      <c r="I509" s="260">
        <v>5.5</v>
      </c>
      <c r="J509">
        <v>5.49</v>
      </c>
      <c r="K509" t="s">
        <v>2062</v>
      </c>
    </row>
    <row r="510" spans="1:31" s="15" customFormat="1" ht="20.100000000000001" customHeight="1" thickBot="1" x14ac:dyDescent="0.3">
      <c r="A510" s="322">
        <f>SUM(A495:A508)</f>
        <v>0</v>
      </c>
      <c r="B510" s="77" t="s">
        <v>662</v>
      </c>
      <c r="C510" s="78"/>
      <c r="D510" s="79"/>
      <c r="E510" s="80"/>
      <c r="F510" s="81">
        <f>SUM(F495:F508)</f>
        <v>0</v>
      </c>
      <c r="G510" s="235"/>
      <c r="H510" s="242"/>
      <c r="I510" s="26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</row>
    <row r="511" spans="1:31" ht="16.5" thickBot="1" x14ac:dyDescent="0.3">
      <c r="B511" s="29"/>
      <c r="C511" s="33"/>
      <c r="D511" s="29"/>
      <c r="E511" s="14"/>
      <c r="F511" s="14"/>
      <c r="I511" s="260"/>
    </row>
    <row r="512" spans="1:31" ht="23.25" x14ac:dyDescent="0.25">
      <c r="A512" s="387" t="s">
        <v>618</v>
      </c>
      <c r="B512" s="388"/>
      <c r="C512" s="388"/>
      <c r="D512" s="388"/>
      <c r="E512" s="388"/>
      <c r="F512" s="388"/>
      <c r="G512" s="389"/>
      <c r="I512" s="260"/>
    </row>
    <row r="513" spans="1:31" s="75" customFormat="1" ht="23.1" customHeight="1" x14ac:dyDescent="0.25">
      <c r="A513" s="163" t="s">
        <v>658</v>
      </c>
      <c r="B513" s="206" t="s">
        <v>256</v>
      </c>
      <c r="C513" s="76" t="s">
        <v>217</v>
      </c>
      <c r="D513" s="76" t="s">
        <v>660</v>
      </c>
      <c r="E513" s="147" t="s">
        <v>659</v>
      </c>
      <c r="F513" s="147" t="s">
        <v>663</v>
      </c>
      <c r="G513" s="222" t="s">
        <v>657</v>
      </c>
      <c r="H513" s="242"/>
      <c r="I513" s="260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</row>
    <row r="514" spans="1:31" ht="23.1" customHeight="1" x14ac:dyDescent="0.25">
      <c r="A514" s="164"/>
      <c r="B514" s="402" t="s">
        <v>1135</v>
      </c>
      <c r="C514" s="402"/>
      <c r="D514" s="402"/>
      <c r="E514" s="402"/>
      <c r="F514" s="402"/>
      <c r="G514" s="403"/>
      <c r="I514" s="260"/>
    </row>
    <row r="515" spans="1:31" ht="15" customHeight="1" x14ac:dyDescent="0.25">
      <c r="A515" s="180"/>
      <c r="B515" s="400" t="s">
        <v>1089</v>
      </c>
      <c r="C515" s="400"/>
      <c r="D515" s="400"/>
      <c r="E515" s="400"/>
      <c r="F515" s="400"/>
      <c r="G515" s="401"/>
      <c r="I515" s="260"/>
    </row>
    <row r="516" spans="1:31" x14ac:dyDescent="0.25">
      <c r="A516" s="165"/>
      <c r="B516" s="68" t="s">
        <v>1090</v>
      </c>
      <c r="C516" s="61" t="s">
        <v>1091</v>
      </c>
      <c r="D516" s="68" t="s">
        <v>1416</v>
      </c>
      <c r="E516" s="42">
        <f>I516</f>
        <v>30.9</v>
      </c>
      <c r="F516" s="42">
        <f>A516*E516</f>
        <v>0</v>
      </c>
      <c r="G516" s="209" t="s">
        <v>621</v>
      </c>
      <c r="I516" s="260">
        <v>30.9</v>
      </c>
    </row>
    <row r="517" spans="1:31" x14ac:dyDescent="0.25">
      <c r="A517" s="165"/>
      <c r="B517" s="68" t="s">
        <v>1093</v>
      </c>
      <c r="C517" s="61" t="s">
        <v>1092</v>
      </c>
      <c r="D517" s="68" t="s">
        <v>1416</v>
      </c>
      <c r="E517" s="42">
        <f t="shared" ref="E517" si="105">I517</f>
        <v>48.7</v>
      </c>
      <c r="F517" s="42">
        <f>A517*E517</f>
        <v>0</v>
      </c>
      <c r="G517" s="209" t="s">
        <v>621</v>
      </c>
      <c r="I517" s="260">
        <v>48.7</v>
      </c>
    </row>
    <row r="518" spans="1:31" ht="27" customHeight="1" x14ac:dyDescent="0.25">
      <c r="A518" s="181"/>
      <c r="B518" s="398" t="s">
        <v>1094</v>
      </c>
      <c r="C518" s="398"/>
      <c r="D518" s="398"/>
      <c r="E518" s="398"/>
      <c r="F518" s="398"/>
      <c r="G518" s="399"/>
      <c r="I518" s="260"/>
    </row>
    <row r="519" spans="1:31" x14ac:dyDescent="0.25">
      <c r="A519" s="165"/>
      <c r="B519" s="68" t="s">
        <v>1095</v>
      </c>
      <c r="C519" s="40" t="s">
        <v>1097</v>
      </c>
      <c r="D519" s="68" t="s">
        <v>1416</v>
      </c>
      <c r="E519" s="42">
        <f>I519</f>
        <v>92.2</v>
      </c>
      <c r="F519" s="42">
        <f>A519*E519</f>
        <v>0</v>
      </c>
      <c r="G519" s="209" t="s">
        <v>621</v>
      </c>
      <c r="I519" s="260">
        <v>92.2</v>
      </c>
    </row>
    <row r="520" spans="1:31" x14ac:dyDescent="0.25">
      <c r="A520" s="165"/>
      <c r="B520" s="68" t="s">
        <v>1096</v>
      </c>
      <c r="C520" s="40" t="s">
        <v>1098</v>
      </c>
      <c r="D520" s="68" t="s">
        <v>1416</v>
      </c>
      <c r="E520" s="42">
        <f t="shared" ref="E520:E522" si="106">I520</f>
        <v>105.6</v>
      </c>
      <c r="F520" s="42">
        <f>A520*E520</f>
        <v>0</v>
      </c>
      <c r="G520" s="209" t="s">
        <v>621</v>
      </c>
      <c r="I520" s="260">
        <v>105.6</v>
      </c>
    </row>
    <row r="521" spans="1:31" x14ac:dyDescent="0.25">
      <c r="A521" s="165"/>
      <c r="B521" s="68" t="s">
        <v>1105</v>
      </c>
      <c r="C521" s="61">
        <v>403032</v>
      </c>
      <c r="D521" s="68" t="s">
        <v>1416</v>
      </c>
      <c r="E521" s="42">
        <f t="shared" si="106"/>
        <v>76.099999999999994</v>
      </c>
      <c r="F521" s="42">
        <f>A521*E521</f>
        <v>0</v>
      </c>
      <c r="G521" s="209" t="s">
        <v>622</v>
      </c>
      <c r="H521" s="242" t="s">
        <v>1823</v>
      </c>
      <c r="I521" s="260">
        <v>76.099999999999994</v>
      </c>
      <c r="J521" t="s">
        <v>2359</v>
      </c>
      <c r="K521" t="s">
        <v>2360</v>
      </c>
    </row>
    <row r="522" spans="1:31" x14ac:dyDescent="0.25">
      <c r="A522" s="165"/>
      <c r="B522" s="68" t="s">
        <v>1106</v>
      </c>
      <c r="C522" s="61">
        <v>403034</v>
      </c>
      <c r="D522" s="68" t="s">
        <v>1416</v>
      </c>
      <c r="E522" s="42">
        <f t="shared" si="106"/>
        <v>102.1</v>
      </c>
      <c r="F522" s="42">
        <f>A522*E522</f>
        <v>0</v>
      </c>
      <c r="G522" s="209" t="s">
        <v>622</v>
      </c>
      <c r="H522" s="242" t="s">
        <v>1823</v>
      </c>
      <c r="I522" s="260">
        <v>102.1</v>
      </c>
      <c r="J522" t="s">
        <v>2361</v>
      </c>
      <c r="K522" t="s">
        <v>2362</v>
      </c>
    </row>
    <row r="523" spans="1:31" x14ac:dyDescent="0.25">
      <c r="A523" s="181"/>
      <c r="B523" s="396" t="s">
        <v>1101</v>
      </c>
      <c r="C523" s="396"/>
      <c r="D523" s="396"/>
      <c r="E523" s="396"/>
      <c r="F523" s="396"/>
      <c r="G523" s="397"/>
      <c r="I523" s="260"/>
    </row>
    <row r="524" spans="1:31" x14ac:dyDescent="0.25">
      <c r="A524" s="165"/>
      <c r="B524" s="68" t="s">
        <v>1099</v>
      </c>
      <c r="C524" s="61">
        <v>6.2665800000000003</v>
      </c>
      <c r="D524" s="68" t="s">
        <v>1416</v>
      </c>
      <c r="E524" s="42">
        <f>I524</f>
        <v>63</v>
      </c>
      <c r="F524" s="42">
        <f>A524*E524</f>
        <v>0</v>
      </c>
      <c r="G524" s="209" t="s">
        <v>621</v>
      </c>
      <c r="H524" s="242" t="s">
        <v>1830</v>
      </c>
      <c r="I524" s="260">
        <v>63</v>
      </c>
    </row>
    <row r="525" spans="1:31" x14ac:dyDescent="0.25">
      <c r="A525" s="165"/>
      <c r="B525" s="68" t="s">
        <v>1996</v>
      </c>
      <c r="C525" s="61">
        <v>403037</v>
      </c>
      <c r="D525" s="68" t="s">
        <v>1416</v>
      </c>
      <c r="E525" s="42">
        <f>I525</f>
        <v>30.05</v>
      </c>
      <c r="F525" s="42">
        <f>A525*E525</f>
        <v>0</v>
      </c>
      <c r="G525" s="209" t="s">
        <v>622</v>
      </c>
      <c r="H525" s="242" t="s">
        <v>1522</v>
      </c>
      <c r="I525" s="260">
        <v>30.05</v>
      </c>
      <c r="J525">
        <v>27.09</v>
      </c>
      <c r="K525" t="s">
        <v>2363</v>
      </c>
    </row>
    <row r="526" spans="1:31" x14ac:dyDescent="0.25">
      <c r="A526" s="165"/>
      <c r="B526" s="68" t="s">
        <v>1102</v>
      </c>
      <c r="C526" s="61">
        <v>403021</v>
      </c>
      <c r="D526" s="68" t="s">
        <v>1416</v>
      </c>
      <c r="E526" s="42">
        <f t="shared" ref="E526:E528" si="107">I526</f>
        <v>102.1</v>
      </c>
      <c r="F526" s="42">
        <f>A526*E526</f>
        <v>0</v>
      </c>
      <c r="G526" s="209" t="s">
        <v>622</v>
      </c>
      <c r="H526" s="242" t="s">
        <v>1823</v>
      </c>
      <c r="I526" s="260">
        <v>102.1</v>
      </c>
      <c r="J526" t="s">
        <v>2126</v>
      </c>
      <c r="K526" t="s">
        <v>2127</v>
      </c>
    </row>
    <row r="527" spans="1:31" x14ac:dyDescent="0.25">
      <c r="A527" s="165"/>
      <c r="B527" s="68" t="s">
        <v>1100</v>
      </c>
      <c r="C527" s="61">
        <v>6.2514799999999999</v>
      </c>
      <c r="D527" s="68" t="s">
        <v>1416</v>
      </c>
      <c r="E527" s="42">
        <f t="shared" si="107"/>
        <v>116.9</v>
      </c>
      <c r="F527" s="42">
        <f>A527*E527</f>
        <v>0</v>
      </c>
      <c r="G527" s="209" t="s">
        <v>621</v>
      </c>
      <c r="H527" s="242" t="s">
        <v>1831</v>
      </c>
      <c r="I527" s="260">
        <v>116.9</v>
      </c>
    </row>
    <row r="528" spans="1:31" x14ac:dyDescent="0.25">
      <c r="A528" s="186"/>
      <c r="B528" s="131" t="s">
        <v>1842</v>
      </c>
      <c r="C528" s="132">
        <v>367563</v>
      </c>
      <c r="D528" s="131" t="s">
        <v>1416</v>
      </c>
      <c r="E528" s="42">
        <f t="shared" si="107"/>
        <v>18.45</v>
      </c>
      <c r="F528" s="127">
        <f>A528*E528</f>
        <v>0</v>
      </c>
      <c r="G528" s="211" t="s">
        <v>622</v>
      </c>
      <c r="H528" s="242" t="s">
        <v>1522</v>
      </c>
      <c r="I528" s="260">
        <v>18.45</v>
      </c>
      <c r="J528">
        <v>16.649999999999999</v>
      </c>
      <c r="K528" t="s">
        <v>2128</v>
      </c>
    </row>
    <row r="529" spans="1:13" ht="23.1" customHeight="1" x14ac:dyDescent="0.25">
      <c r="A529" s="164"/>
      <c r="B529" s="383" t="s">
        <v>1103</v>
      </c>
      <c r="C529" s="383"/>
      <c r="D529" s="383"/>
      <c r="E529" s="383"/>
      <c r="F529" s="383"/>
      <c r="G529" s="384"/>
      <c r="I529" s="260"/>
    </row>
    <row r="530" spans="1:13" x14ac:dyDescent="0.25">
      <c r="A530" s="165"/>
      <c r="B530" s="39" t="s">
        <v>411</v>
      </c>
      <c r="C530" s="40" t="s">
        <v>221</v>
      </c>
      <c r="D530" s="41" t="s">
        <v>1416</v>
      </c>
      <c r="E530" s="42">
        <f>I530</f>
        <v>7.6</v>
      </c>
      <c r="F530" s="133">
        <f t="shared" ref="F530:F536" si="108">A530*E530</f>
        <v>0</v>
      </c>
      <c r="G530" s="209" t="s">
        <v>621</v>
      </c>
      <c r="I530" s="260">
        <v>7.6</v>
      </c>
    </row>
    <row r="531" spans="1:13" x14ac:dyDescent="0.25">
      <c r="A531" s="165"/>
      <c r="B531" s="39" t="s">
        <v>410</v>
      </c>
      <c r="C531" s="40" t="s">
        <v>222</v>
      </c>
      <c r="D531" s="41" t="s">
        <v>1416</v>
      </c>
      <c r="E531" s="42">
        <f t="shared" ref="E531:E536" si="109">I531</f>
        <v>5.2</v>
      </c>
      <c r="F531" s="38">
        <f t="shared" si="108"/>
        <v>0</v>
      </c>
      <c r="G531" s="209" t="s">
        <v>621</v>
      </c>
      <c r="I531" s="260">
        <v>5.2</v>
      </c>
    </row>
    <row r="532" spans="1:13" x14ac:dyDescent="0.25">
      <c r="A532" s="165"/>
      <c r="B532" s="39" t="s">
        <v>396</v>
      </c>
      <c r="C532" s="40" t="s">
        <v>63</v>
      </c>
      <c r="D532" s="41" t="s">
        <v>1416</v>
      </c>
      <c r="E532" s="42">
        <f t="shared" si="109"/>
        <v>13.5</v>
      </c>
      <c r="F532" s="38">
        <f t="shared" si="108"/>
        <v>0</v>
      </c>
      <c r="G532" s="209" t="s">
        <v>621</v>
      </c>
      <c r="I532" s="260">
        <v>13.5</v>
      </c>
    </row>
    <row r="533" spans="1:13" x14ac:dyDescent="0.25">
      <c r="A533" s="165"/>
      <c r="B533" s="68" t="s">
        <v>1104</v>
      </c>
      <c r="C533" s="61">
        <v>133987</v>
      </c>
      <c r="D533" s="68" t="s">
        <v>1416</v>
      </c>
      <c r="E533" s="42">
        <f t="shared" si="109"/>
        <v>6</v>
      </c>
      <c r="F533" s="38">
        <f t="shared" si="108"/>
        <v>0</v>
      </c>
      <c r="G533" s="209" t="s">
        <v>622</v>
      </c>
      <c r="H533" s="242" t="s">
        <v>1555</v>
      </c>
      <c r="I533" s="260">
        <v>6</v>
      </c>
      <c r="J533" t="s">
        <v>2130</v>
      </c>
      <c r="K533" t="s">
        <v>2131</v>
      </c>
    </row>
    <row r="534" spans="1:13" x14ac:dyDescent="0.25">
      <c r="A534" s="165"/>
      <c r="B534" s="39" t="s">
        <v>799</v>
      </c>
      <c r="C534" s="40" t="s">
        <v>188</v>
      </c>
      <c r="D534" s="41" t="s">
        <v>1416</v>
      </c>
      <c r="E534" s="42">
        <f t="shared" si="109"/>
        <v>11.3</v>
      </c>
      <c r="F534" s="38">
        <f t="shared" si="108"/>
        <v>0</v>
      </c>
      <c r="G534" s="209" t="s">
        <v>621</v>
      </c>
      <c r="I534" s="260">
        <v>11.3</v>
      </c>
    </row>
    <row r="535" spans="1:13" x14ac:dyDescent="0.25">
      <c r="A535" s="165"/>
      <c r="B535" s="68" t="s">
        <v>798</v>
      </c>
      <c r="C535" s="61">
        <v>131512</v>
      </c>
      <c r="D535" s="68" t="s">
        <v>1420</v>
      </c>
      <c r="E535" s="42">
        <f t="shared" si="109"/>
        <v>7.6</v>
      </c>
      <c r="F535" s="38">
        <f t="shared" si="108"/>
        <v>0</v>
      </c>
      <c r="G535" s="209" t="s">
        <v>622</v>
      </c>
      <c r="H535" s="242" t="s">
        <v>1556</v>
      </c>
      <c r="I535" s="260">
        <v>7.6</v>
      </c>
      <c r="J535" t="s">
        <v>2045</v>
      </c>
      <c r="K535" t="s">
        <v>2046</v>
      </c>
      <c r="M535" t="s">
        <v>1414</v>
      </c>
    </row>
    <row r="536" spans="1:13" x14ac:dyDescent="0.25">
      <c r="A536" s="165"/>
      <c r="B536" s="68" t="s">
        <v>1113</v>
      </c>
      <c r="C536" s="61">
        <v>550636</v>
      </c>
      <c r="D536" s="68" t="s">
        <v>8</v>
      </c>
      <c r="E536" s="42">
        <f t="shared" si="109"/>
        <v>3.9</v>
      </c>
      <c r="F536" s="38">
        <f t="shared" si="108"/>
        <v>0</v>
      </c>
      <c r="G536" s="209" t="s">
        <v>622</v>
      </c>
      <c r="H536" s="242" t="s">
        <v>1823</v>
      </c>
      <c r="I536" s="260">
        <v>3.9</v>
      </c>
      <c r="J536" t="s">
        <v>2124</v>
      </c>
      <c r="K536" t="s">
        <v>2597</v>
      </c>
    </row>
    <row r="537" spans="1:13" ht="23.1" customHeight="1" x14ac:dyDescent="0.25">
      <c r="A537" s="164"/>
      <c r="B537" s="381" t="s">
        <v>1107</v>
      </c>
      <c r="C537" s="381"/>
      <c r="D537" s="381"/>
      <c r="E537" s="381"/>
      <c r="F537" s="381"/>
      <c r="G537" s="382"/>
      <c r="I537" s="260"/>
    </row>
    <row r="538" spans="1:13" ht="17.100000000000001" customHeight="1" x14ac:dyDescent="0.25">
      <c r="A538" s="174"/>
      <c r="B538" s="68" t="s">
        <v>1452</v>
      </c>
      <c r="C538" s="40" t="s">
        <v>1453</v>
      </c>
      <c r="D538" s="41" t="s">
        <v>1414</v>
      </c>
      <c r="E538" s="42">
        <f>I538</f>
        <v>4.2</v>
      </c>
      <c r="F538" s="42">
        <f>A538*E538</f>
        <v>0</v>
      </c>
      <c r="G538" s="209" t="s">
        <v>622</v>
      </c>
      <c r="H538" s="242" t="s">
        <v>1823</v>
      </c>
      <c r="I538" s="260">
        <v>4.2</v>
      </c>
      <c r="J538" t="s">
        <v>2123</v>
      </c>
      <c r="K538" t="s">
        <v>2125</v>
      </c>
    </row>
    <row r="539" spans="1:13" x14ac:dyDescent="0.25">
      <c r="A539" s="165"/>
      <c r="B539" s="68" t="s">
        <v>1112</v>
      </c>
      <c r="C539" s="40" t="s">
        <v>646</v>
      </c>
      <c r="D539" s="41" t="s">
        <v>1414</v>
      </c>
      <c r="E539" s="42">
        <f t="shared" ref="E539" si="110">I539</f>
        <v>3.9</v>
      </c>
      <c r="F539" s="42">
        <f>A539*E539</f>
        <v>0</v>
      </c>
      <c r="G539" s="209" t="s">
        <v>622</v>
      </c>
      <c r="H539" s="242" t="s">
        <v>1557</v>
      </c>
      <c r="I539" s="260">
        <v>3.9</v>
      </c>
      <c r="J539" t="s">
        <v>2079</v>
      </c>
      <c r="K539" t="s">
        <v>2034</v>
      </c>
    </row>
    <row r="540" spans="1:13" ht="23.1" customHeight="1" x14ac:dyDescent="0.25">
      <c r="A540" s="164"/>
      <c r="B540" s="383" t="s">
        <v>1108</v>
      </c>
      <c r="C540" s="383"/>
      <c r="D540" s="383"/>
      <c r="E540" s="383"/>
      <c r="F540" s="383"/>
      <c r="G540" s="384"/>
      <c r="I540" s="260"/>
    </row>
    <row r="541" spans="1:13" x14ac:dyDescent="0.25">
      <c r="A541" s="165"/>
      <c r="B541" s="68" t="s">
        <v>1730</v>
      </c>
      <c r="C541" s="61">
        <v>131255</v>
      </c>
      <c r="D541" s="68" t="s">
        <v>1416</v>
      </c>
      <c r="E541" s="42">
        <f>I541</f>
        <v>1.9</v>
      </c>
      <c r="F541" s="133">
        <f t="shared" ref="F541:F550" si="111">A541*E541</f>
        <v>0</v>
      </c>
      <c r="G541" s="209" t="s">
        <v>622</v>
      </c>
      <c r="H541" s="242" t="s">
        <v>1798</v>
      </c>
      <c r="I541" s="260">
        <v>1.9</v>
      </c>
      <c r="J541" t="s">
        <v>2031</v>
      </c>
      <c r="K541" t="s">
        <v>2135</v>
      </c>
    </row>
    <row r="542" spans="1:13" x14ac:dyDescent="0.25">
      <c r="A542" s="165"/>
      <c r="B542" s="68" t="s">
        <v>1109</v>
      </c>
      <c r="C542" s="61">
        <v>131245</v>
      </c>
      <c r="D542" s="68" t="s">
        <v>1416</v>
      </c>
      <c r="E542" s="42">
        <f t="shared" ref="E542:E550" si="112">I542</f>
        <v>4</v>
      </c>
      <c r="F542" s="38">
        <f t="shared" si="111"/>
        <v>0</v>
      </c>
      <c r="G542" s="209" t="s">
        <v>622</v>
      </c>
      <c r="H542" s="242" t="s">
        <v>1558</v>
      </c>
      <c r="I542" s="260">
        <v>4</v>
      </c>
      <c r="J542" t="s">
        <v>2184</v>
      </c>
      <c r="K542" t="s">
        <v>2598</v>
      </c>
    </row>
    <row r="543" spans="1:13" x14ac:dyDescent="0.25">
      <c r="A543" s="165"/>
      <c r="B543" s="68" t="s">
        <v>1110</v>
      </c>
      <c r="C543" s="61">
        <v>131404</v>
      </c>
      <c r="D543" s="68" t="s">
        <v>1416</v>
      </c>
      <c r="E543" s="42">
        <f t="shared" si="112"/>
        <v>5.35</v>
      </c>
      <c r="F543" s="38">
        <f t="shared" si="111"/>
        <v>0</v>
      </c>
      <c r="G543" s="209" t="s">
        <v>622</v>
      </c>
      <c r="H543" s="242" t="s">
        <v>1560</v>
      </c>
      <c r="I543" s="260">
        <v>5.35</v>
      </c>
      <c r="J543" t="s">
        <v>2599</v>
      </c>
      <c r="K543" t="s">
        <v>2278</v>
      </c>
    </row>
    <row r="544" spans="1:13" x14ac:dyDescent="0.25">
      <c r="A544" s="165"/>
      <c r="B544" s="68" t="s">
        <v>1111</v>
      </c>
      <c r="C544" s="61">
        <v>131403</v>
      </c>
      <c r="D544" s="68" t="s">
        <v>1416</v>
      </c>
      <c r="E544" s="42">
        <f t="shared" si="112"/>
        <v>4.5</v>
      </c>
      <c r="F544" s="38">
        <f t="shared" si="111"/>
        <v>0</v>
      </c>
      <c r="G544" s="209" t="s">
        <v>622</v>
      </c>
      <c r="H544" s="242" t="s">
        <v>1559</v>
      </c>
      <c r="I544" s="260">
        <v>4.5</v>
      </c>
      <c r="J544" t="s">
        <v>2238</v>
      </c>
      <c r="K544" t="s">
        <v>2035</v>
      </c>
    </row>
    <row r="545" spans="1:31" x14ac:dyDescent="0.25">
      <c r="A545" s="165"/>
      <c r="B545" s="68" t="s">
        <v>797</v>
      </c>
      <c r="C545" s="61">
        <v>550534</v>
      </c>
      <c r="D545" s="68" t="s">
        <v>1416</v>
      </c>
      <c r="E545" s="42">
        <f t="shared" si="112"/>
        <v>1.7</v>
      </c>
      <c r="F545" s="38">
        <f t="shared" si="111"/>
        <v>0</v>
      </c>
      <c r="G545" s="209" t="s">
        <v>622</v>
      </c>
      <c r="H545" s="242" t="s">
        <v>1731</v>
      </c>
      <c r="I545" s="260">
        <v>1.7</v>
      </c>
      <c r="J545" t="s">
        <v>2193</v>
      </c>
      <c r="K545" t="s">
        <v>2227</v>
      </c>
    </row>
    <row r="546" spans="1:31" x14ac:dyDescent="0.25">
      <c r="A546" s="165"/>
      <c r="B546" s="68" t="s">
        <v>796</v>
      </c>
      <c r="C546" s="61">
        <v>550535</v>
      </c>
      <c r="D546" s="68" t="s">
        <v>1416</v>
      </c>
      <c r="E546" s="42">
        <f t="shared" si="112"/>
        <v>2.2999999999999998</v>
      </c>
      <c r="F546" s="38">
        <f t="shared" si="111"/>
        <v>0</v>
      </c>
      <c r="G546" s="209" t="s">
        <v>622</v>
      </c>
      <c r="H546" s="242" t="s">
        <v>1732</v>
      </c>
      <c r="I546" s="260">
        <v>2.2999999999999998</v>
      </c>
      <c r="J546" t="s">
        <v>2274</v>
      </c>
      <c r="K546" t="s">
        <v>2275</v>
      </c>
    </row>
    <row r="547" spans="1:31" x14ac:dyDescent="0.25">
      <c r="A547" s="165"/>
      <c r="B547" s="39" t="s">
        <v>368</v>
      </c>
      <c r="C547" s="40" t="s">
        <v>58</v>
      </c>
      <c r="D547" s="41" t="s">
        <v>8</v>
      </c>
      <c r="E547" s="42">
        <f t="shared" si="112"/>
        <v>2.9</v>
      </c>
      <c r="F547" s="38">
        <f t="shared" si="111"/>
        <v>0</v>
      </c>
      <c r="G547" s="209" t="s">
        <v>621</v>
      </c>
      <c r="I547" s="260">
        <v>2.9</v>
      </c>
    </row>
    <row r="548" spans="1:31" x14ac:dyDescent="0.25">
      <c r="A548" s="165"/>
      <c r="B548" s="256" t="s">
        <v>2328</v>
      </c>
      <c r="C548" s="61">
        <v>131253</v>
      </c>
      <c r="D548" s="68" t="s">
        <v>8</v>
      </c>
      <c r="E548" s="42">
        <f t="shared" ref="E548" si="113">I548</f>
        <v>0</v>
      </c>
      <c r="F548" s="38">
        <f t="shared" ref="F548" si="114">A548*E548</f>
        <v>0</v>
      </c>
      <c r="G548" s="209" t="s">
        <v>622</v>
      </c>
      <c r="I548" s="260"/>
      <c r="J548" t="s">
        <v>2268</v>
      </c>
      <c r="K548" t="s">
        <v>2269</v>
      </c>
    </row>
    <row r="549" spans="1:31" x14ac:dyDescent="0.25">
      <c r="A549" s="165"/>
      <c r="B549" s="68" t="s">
        <v>1114</v>
      </c>
      <c r="C549" s="61">
        <v>136309</v>
      </c>
      <c r="D549" s="68" t="s">
        <v>8</v>
      </c>
      <c r="E549" s="42">
        <f t="shared" si="112"/>
        <v>1.7</v>
      </c>
      <c r="F549" s="38">
        <f t="shared" si="111"/>
        <v>0</v>
      </c>
      <c r="G549" s="209" t="s">
        <v>622</v>
      </c>
      <c r="H549" s="242" t="s">
        <v>1823</v>
      </c>
      <c r="I549" s="260">
        <v>1.7</v>
      </c>
      <c r="J549" t="s">
        <v>2036</v>
      </c>
      <c r="K549" t="s">
        <v>2108</v>
      </c>
    </row>
    <row r="550" spans="1:31" x14ac:dyDescent="0.25">
      <c r="A550" s="165"/>
      <c r="B550" s="68" t="s">
        <v>1136</v>
      </c>
      <c r="C550" s="61">
        <v>136314</v>
      </c>
      <c r="D550" s="68" t="s">
        <v>8</v>
      </c>
      <c r="E550" s="42">
        <f t="shared" si="112"/>
        <v>4.5</v>
      </c>
      <c r="F550" s="38">
        <f t="shared" si="111"/>
        <v>0</v>
      </c>
      <c r="G550" s="209" t="s">
        <v>622</v>
      </c>
      <c r="H550" s="242" t="s">
        <v>1823</v>
      </c>
      <c r="I550" s="260">
        <v>4.5</v>
      </c>
      <c r="J550" t="s">
        <v>2120</v>
      </c>
      <c r="K550" t="s">
        <v>2121</v>
      </c>
    </row>
    <row r="551" spans="1:31" ht="23.1" customHeight="1" x14ac:dyDescent="0.25">
      <c r="A551" s="164"/>
      <c r="B551" s="383" t="s">
        <v>1137</v>
      </c>
      <c r="C551" s="383"/>
      <c r="D551" s="383"/>
      <c r="E551" s="383"/>
      <c r="F551" s="383"/>
      <c r="G551" s="384"/>
      <c r="I551" s="260"/>
    </row>
    <row r="552" spans="1:31" x14ac:dyDescent="0.25">
      <c r="A552" s="165"/>
      <c r="B552" s="68" t="s">
        <v>807</v>
      </c>
      <c r="C552" s="61">
        <v>145318</v>
      </c>
      <c r="D552" s="68" t="s">
        <v>8</v>
      </c>
      <c r="E552" s="42">
        <f>I552</f>
        <v>7.8</v>
      </c>
      <c r="F552" s="133">
        <f>A552*E552</f>
        <v>0</v>
      </c>
      <c r="G552" s="209" t="s">
        <v>622</v>
      </c>
      <c r="H552" s="242" t="s">
        <v>1631</v>
      </c>
      <c r="I552" s="260">
        <v>7.8</v>
      </c>
      <c r="J552" t="s">
        <v>2138</v>
      </c>
      <c r="K552" t="s">
        <v>2139</v>
      </c>
    </row>
    <row r="553" spans="1:31" x14ac:dyDescent="0.25">
      <c r="A553" s="165"/>
      <c r="B553" s="68" t="s">
        <v>808</v>
      </c>
      <c r="C553" s="61">
        <v>145319</v>
      </c>
      <c r="D553" s="68" t="s">
        <v>8</v>
      </c>
      <c r="E553" s="42">
        <f t="shared" ref="E553:E555" si="115">I553</f>
        <v>5</v>
      </c>
      <c r="F553" s="38">
        <f>A553*E553</f>
        <v>0</v>
      </c>
      <c r="G553" s="209" t="s">
        <v>622</v>
      </c>
      <c r="H553" s="242" t="s">
        <v>1733</v>
      </c>
      <c r="I553" s="260">
        <v>5</v>
      </c>
      <c r="J553" t="s">
        <v>2140</v>
      </c>
      <c r="K553" t="s">
        <v>2141</v>
      </c>
    </row>
    <row r="554" spans="1:31" x14ac:dyDescent="0.25">
      <c r="A554" s="165"/>
      <c r="B554" s="68" t="s">
        <v>1115</v>
      </c>
      <c r="C554" s="61">
        <v>145316</v>
      </c>
      <c r="D554" s="68" t="s">
        <v>8</v>
      </c>
      <c r="E554" s="42">
        <f t="shared" si="115"/>
        <v>7.8</v>
      </c>
      <c r="F554" s="38">
        <f>A554*E554</f>
        <v>0</v>
      </c>
      <c r="G554" s="209" t="s">
        <v>622</v>
      </c>
      <c r="H554" s="242" t="s">
        <v>1562</v>
      </c>
      <c r="I554" s="260">
        <v>7.8</v>
      </c>
      <c r="J554" t="s">
        <v>2138</v>
      </c>
      <c r="K554" t="s">
        <v>2139</v>
      </c>
    </row>
    <row r="555" spans="1:31" x14ac:dyDescent="0.25">
      <c r="A555" s="165"/>
      <c r="B555" s="68" t="s">
        <v>809</v>
      </c>
      <c r="C555" s="61">
        <v>145317</v>
      </c>
      <c r="D555" s="68" t="s">
        <v>8</v>
      </c>
      <c r="E555" s="42">
        <f t="shared" si="115"/>
        <v>5</v>
      </c>
      <c r="F555" s="38">
        <f>A555*E555</f>
        <v>0</v>
      </c>
      <c r="G555" s="209" t="s">
        <v>622</v>
      </c>
      <c r="H555" s="242" t="s">
        <v>1563</v>
      </c>
      <c r="I555" s="260">
        <v>5</v>
      </c>
      <c r="J555" t="s">
        <v>2140</v>
      </c>
      <c r="K555" t="s">
        <v>2141</v>
      </c>
    </row>
    <row r="556" spans="1:31" ht="23.1" customHeight="1" x14ac:dyDescent="0.25">
      <c r="A556" s="164"/>
      <c r="B556" s="381" t="s">
        <v>642</v>
      </c>
      <c r="C556" s="381"/>
      <c r="D556" s="381"/>
      <c r="E556" s="381"/>
      <c r="F556" s="381"/>
      <c r="G556" s="382"/>
      <c r="I556" s="260"/>
    </row>
    <row r="557" spans="1:31" x14ac:dyDescent="0.25">
      <c r="A557" s="165"/>
      <c r="B557" s="68" t="s">
        <v>623</v>
      </c>
      <c r="C557" s="61">
        <v>372696</v>
      </c>
      <c r="D557" s="68" t="s">
        <v>8</v>
      </c>
      <c r="E557" s="42">
        <f>I557</f>
        <v>5.7</v>
      </c>
      <c r="F557" s="46">
        <f>A557*E557</f>
        <v>0</v>
      </c>
      <c r="G557" s="209" t="s">
        <v>622</v>
      </c>
      <c r="H557" s="242" t="s">
        <v>1564</v>
      </c>
      <c r="I557" s="260">
        <v>5.7</v>
      </c>
      <c r="J557" t="s">
        <v>2143</v>
      </c>
      <c r="K557" t="s">
        <v>2144</v>
      </c>
      <c r="M557" t="s">
        <v>2600</v>
      </c>
    </row>
    <row r="558" spans="1:31" ht="23.1" customHeight="1" x14ac:dyDescent="0.25">
      <c r="A558" s="164"/>
      <c r="B558" s="383" t="s">
        <v>640</v>
      </c>
      <c r="C558" s="383"/>
      <c r="D558" s="383"/>
      <c r="E558" s="383"/>
      <c r="F558" s="383"/>
      <c r="G558" s="384"/>
      <c r="I558" s="260"/>
    </row>
    <row r="559" spans="1:31" x14ac:dyDescent="0.25">
      <c r="A559" s="165"/>
      <c r="B559" s="68" t="s">
        <v>1116</v>
      </c>
      <c r="C559" s="61">
        <v>121133</v>
      </c>
      <c r="D559" s="68" t="s">
        <v>2655</v>
      </c>
      <c r="E559" s="50">
        <f>I559</f>
        <v>25.1</v>
      </c>
      <c r="F559" s="133">
        <f>A559*E559</f>
        <v>0</v>
      </c>
      <c r="G559" s="209" t="s">
        <v>622</v>
      </c>
      <c r="H559" s="242" t="s">
        <v>1565</v>
      </c>
      <c r="I559" s="260">
        <v>25.1</v>
      </c>
      <c r="J559" t="s">
        <v>2601</v>
      </c>
      <c r="K559" t="s">
        <v>2602</v>
      </c>
      <c r="M559" t="s">
        <v>1419</v>
      </c>
    </row>
    <row r="560" spans="1:31" s="428" customFormat="1" x14ac:dyDescent="0.25">
      <c r="A560" s="419"/>
      <c r="B560" s="420" t="s">
        <v>2654</v>
      </c>
      <c r="C560" s="421">
        <v>121134</v>
      </c>
      <c r="D560" s="420" t="s">
        <v>2655</v>
      </c>
      <c r="E560" s="422">
        <f>I560</f>
        <v>25.1</v>
      </c>
      <c r="F560" s="423">
        <f>A560*E560</f>
        <v>0</v>
      </c>
      <c r="G560" s="424" t="s">
        <v>622</v>
      </c>
      <c r="H560" s="425" t="s">
        <v>1522</v>
      </c>
      <c r="I560" s="426">
        <v>25.1</v>
      </c>
      <c r="J560" s="427" t="s">
        <v>2601</v>
      </c>
      <c r="K560" s="427" t="s">
        <v>2602</v>
      </c>
      <c r="L560" s="427"/>
      <c r="M560" s="427"/>
      <c r="N560" s="427"/>
      <c r="O560" s="427"/>
      <c r="P560" s="427"/>
      <c r="Q560" s="427"/>
      <c r="R560" s="427"/>
      <c r="S560" s="427"/>
      <c r="T560" s="427"/>
      <c r="U560" s="427"/>
      <c r="V560" s="427"/>
      <c r="W560" s="427"/>
      <c r="X560" s="427"/>
      <c r="Y560" s="427"/>
      <c r="Z560" s="427"/>
      <c r="AA560" s="427"/>
      <c r="AB560" s="427"/>
      <c r="AC560" s="427"/>
      <c r="AD560" s="427"/>
      <c r="AE560" s="427"/>
    </row>
    <row r="561" spans="1:13" ht="31.5" x14ac:dyDescent="0.25">
      <c r="A561" s="165"/>
      <c r="B561" s="39" t="s">
        <v>1369</v>
      </c>
      <c r="C561" s="61">
        <v>121132</v>
      </c>
      <c r="D561" s="68" t="s">
        <v>2655</v>
      </c>
      <c r="E561" s="50">
        <f t="shared" ref="E561:E562" si="116">I561</f>
        <v>33.299999999999997</v>
      </c>
      <c r="F561" s="133">
        <f>A561*E561</f>
        <v>0</v>
      </c>
      <c r="G561" s="209" t="s">
        <v>622</v>
      </c>
      <c r="H561" s="242" t="s">
        <v>1566</v>
      </c>
      <c r="I561" s="260">
        <v>33.299999999999997</v>
      </c>
      <c r="J561" t="s">
        <v>2603</v>
      </c>
      <c r="K561" t="s">
        <v>2604</v>
      </c>
      <c r="M561" t="s">
        <v>1419</v>
      </c>
    </row>
    <row r="562" spans="1:13" x14ac:dyDescent="0.25">
      <c r="A562" s="165"/>
      <c r="B562" s="68" t="s">
        <v>1117</v>
      </c>
      <c r="C562" s="61">
        <v>144200</v>
      </c>
      <c r="D562" s="68" t="s">
        <v>2655</v>
      </c>
      <c r="E562" s="50">
        <f t="shared" si="116"/>
        <v>26.75</v>
      </c>
      <c r="F562" s="38">
        <f>A562*E562</f>
        <v>0</v>
      </c>
      <c r="G562" s="209" t="s">
        <v>622</v>
      </c>
      <c r="H562" s="242" t="s">
        <v>1522</v>
      </c>
      <c r="I562" s="260">
        <v>26.75</v>
      </c>
      <c r="K562" t="s">
        <v>2182</v>
      </c>
    </row>
    <row r="563" spans="1:13" ht="23.1" customHeight="1" x14ac:dyDescent="0.25">
      <c r="A563" s="164"/>
      <c r="B563" s="383" t="s">
        <v>641</v>
      </c>
      <c r="C563" s="383"/>
      <c r="D563" s="383"/>
      <c r="E563" s="383"/>
      <c r="F563" s="383"/>
      <c r="G563" s="384"/>
      <c r="I563" s="260"/>
    </row>
    <row r="564" spans="1:13" x14ac:dyDescent="0.25">
      <c r="A564" s="165"/>
      <c r="B564" s="68" t="s">
        <v>1153</v>
      </c>
      <c r="C564" s="61">
        <v>133918</v>
      </c>
      <c r="D564" s="68" t="s">
        <v>1416</v>
      </c>
      <c r="E564" s="42">
        <f>I564</f>
        <v>3.6</v>
      </c>
      <c r="F564" s="133">
        <f t="shared" ref="F564:F573" si="117">A564*E564</f>
        <v>0</v>
      </c>
      <c r="G564" s="209" t="s">
        <v>622</v>
      </c>
      <c r="H564" s="242" t="s">
        <v>1567</v>
      </c>
      <c r="I564" s="260">
        <v>3.6</v>
      </c>
      <c r="J564" t="s">
        <v>2060</v>
      </c>
      <c r="K564" t="s">
        <v>2137</v>
      </c>
    </row>
    <row r="565" spans="1:13" x14ac:dyDescent="0.25">
      <c r="A565" s="165"/>
      <c r="B565" s="68" t="s">
        <v>1118</v>
      </c>
      <c r="C565" s="61">
        <v>133922</v>
      </c>
      <c r="D565" s="68" t="s">
        <v>1416</v>
      </c>
      <c r="E565" s="42">
        <f t="shared" ref="E565:E573" si="118">I565</f>
        <v>5.8</v>
      </c>
      <c r="F565" s="38">
        <f t="shared" si="117"/>
        <v>0</v>
      </c>
      <c r="G565" s="209" t="s">
        <v>622</v>
      </c>
      <c r="H565" s="242" t="s">
        <v>1568</v>
      </c>
      <c r="I565" s="260">
        <v>5.8</v>
      </c>
      <c r="J565" t="s">
        <v>2123</v>
      </c>
      <c r="K565" t="s">
        <v>2125</v>
      </c>
    </row>
    <row r="566" spans="1:13" x14ac:dyDescent="0.25">
      <c r="A566" s="165"/>
      <c r="B566" s="68" t="s">
        <v>1119</v>
      </c>
      <c r="C566" s="61">
        <v>133920</v>
      </c>
      <c r="D566" s="68" t="s">
        <v>1416</v>
      </c>
      <c r="E566" s="42">
        <f t="shared" si="118"/>
        <v>9.5</v>
      </c>
      <c r="F566" s="38">
        <f t="shared" si="117"/>
        <v>0</v>
      </c>
      <c r="G566" s="209" t="s">
        <v>622</v>
      </c>
      <c r="H566" s="242" t="s">
        <v>1569</v>
      </c>
      <c r="I566" s="260">
        <v>9.5</v>
      </c>
      <c r="J566" t="s">
        <v>2044</v>
      </c>
      <c r="K566" t="s">
        <v>2150</v>
      </c>
    </row>
    <row r="567" spans="1:13" x14ac:dyDescent="0.25">
      <c r="A567" s="165"/>
      <c r="B567" s="68" t="s">
        <v>2539</v>
      </c>
      <c r="C567" s="61">
        <v>133938</v>
      </c>
      <c r="D567" s="68" t="s">
        <v>1416</v>
      </c>
      <c r="E567" s="42">
        <f t="shared" ref="E567" si="119">I567</f>
        <v>3.6</v>
      </c>
      <c r="F567" s="38">
        <f t="shared" ref="F567" si="120">A567*E567</f>
        <v>0</v>
      </c>
      <c r="G567" s="209" t="s">
        <v>622</v>
      </c>
      <c r="H567" s="242" t="s">
        <v>1567</v>
      </c>
      <c r="I567" s="260">
        <v>3.6</v>
      </c>
      <c r="J567" t="s">
        <v>2085</v>
      </c>
      <c r="K567" t="s">
        <v>2040</v>
      </c>
    </row>
    <row r="568" spans="1:13" x14ac:dyDescent="0.25">
      <c r="A568" s="165"/>
      <c r="B568" s="68" t="s">
        <v>1120</v>
      </c>
      <c r="C568" s="61">
        <v>364198</v>
      </c>
      <c r="D568" s="68" t="s">
        <v>1416</v>
      </c>
      <c r="E568" s="42">
        <f t="shared" si="118"/>
        <v>3.3</v>
      </c>
      <c r="F568" s="38">
        <f t="shared" si="117"/>
        <v>0</v>
      </c>
      <c r="G568" s="209" t="s">
        <v>622</v>
      </c>
      <c r="H568" s="242" t="s">
        <v>1522</v>
      </c>
      <c r="I568" s="260">
        <v>3.3</v>
      </c>
      <c r="K568" t="s">
        <v>2152</v>
      </c>
    </row>
    <row r="569" spans="1:13" x14ac:dyDescent="0.25">
      <c r="A569" s="165"/>
      <c r="B569" s="68" t="s">
        <v>1121</v>
      </c>
      <c r="C569" s="61">
        <v>364199</v>
      </c>
      <c r="D569" s="68" t="s">
        <v>1416</v>
      </c>
      <c r="E569" s="42">
        <f t="shared" si="118"/>
        <v>5.0999999999999996</v>
      </c>
      <c r="F569" s="38">
        <f t="shared" si="117"/>
        <v>0</v>
      </c>
      <c r="G569" s="209" t="s">
        <v>622</v>
      </c>
      <c r="H569" s="242" t="s">
        <v>1522</v>
      </c>
      <c r="I569" s="260">
        <v>5.0999999999999996</v>
      </c>
      <c r="K569" t="s">
        <v>2153</v>
      </c>
    </row>
    <row r="570" spans="1:13" x14ac:dyDescent="0.25">
      <c r="A570" s="165"/>
      <c r="B570" s="68" t="s">
        <v>1122</v>
      </c>
      <c r="C570" s="61">
        <v>364200</v>
      </c>
      <c r="D570" s="68" t="s">
        <v>1416</v>
      </c>
      <c r="E570" s="42">
        <f t="shared" si="118"/>
        <v>8.3000000000000007</v>
      </c>
      <c r="F570" s="38">
        <f t="shared" si="117"/>
        <v>0</v>
      </c>
      <c r="G570" s="209" t="s">
        <v>622</v>
      </c>
      <c r="H570" s="242" t="s">
        <v>1522</v>
      </c>
      <c r="I570" s="260">
        <v>8.3000000000000007</v>
      </c>
      <c r="K570" t="s">
        <v>2154</v>
      </c>
    </row>
    <row r="571" spans="1:13" x14ac:dyDescent="0.25">
      <c r="A571" s="195"/>
      <c r="B571" s="68" t="s">
        <v>1312</v>
      </c>
      <c r="C571" s="61">
        <v>364202</v>
      </c>
      <c r="D571" s="68" t="s">
        <v>1416</v>
      </c>
      <c r="E571" s="42">
        <f t="shared" si="118"/>
        <v>2.9</v>
      </c>
      <c r="F571" s="38">
        <f t="shared" si="117"/>
        <v>0</v>
      </c>
      <c r="G571" s="209" t="s">
        <v>622</v>
      </c>
      <c r="H571" s="242" t="s">
        <v>1823</v>
      </c>
      <c r="I571" s="260">
        <v>2.9</v>
      </c>
      <c r="J571" t="s">
        <v>2085</v>
      </c>
      <c r="K571" t="s">
        <v>2040</v>
      </c>
    </row>
    <row r="572" spans="1:13" x14ac:dyDescent="0.25">
      <c r="A572" s="165"/>
      <c r="B572" s="68" t="s">
        <v>1123</v>
      </c>
      <c r="C572" s="61">
        <v>364204</v>
      </c>
      <c r="D572" s="68" t="s">
        <v>1416</v>
      </c>
      <c r="E572" s="42">
        <f t="shared" si="118"/>
        <v>4.2</v>
      </c>
      <c r="F572" s="38">
        <f t="shared" si="117"/>
        <v>0</v>
      </c>
      <c r="G572" s="209" t="s">
        <v>622</v>
      </c>
      <c r="H572" s="242" t="s">
        <v>1823</v>
      </c>
      <c r="I572" s="260">
        <v>4.2</v>
      </c>
      <c r="J572" t="s">
        <v>2156</v>
      </c>
      <c r="K572" t="s">
        <v>2136</v>
      </c>
    </row>
    <row r="573" spans="1:13" x14ac:dyDescent="0.25">
      <c r="A573" s="165"/>
      <c r="B573" s="68" t="s">
        <v>795</v>
      </c>
      <c r="C573" s="61">
        <v>133960</v>
      </c>
      <c r="D573" s="68" t="s">
        <v>1416</v>
      </c>
      <c r="E573" s="42">
        <f t="shared" si="118"/>
        <v>3.3</v>
      </c>
      <c r="F573" s="38">
        <f t="shared" si="117"/>
        <v>0</v>
      </c>
      <c r="G573" s="209" t="s">
        <v>622</v>
      </c>
      <c r="H573" s="242" t="s">
        <v>1570</v>
      </c>
      <c r="I573" s="260">
        <v>3.3</v>
      </c>
      <c r="J573" t="s">
        <v>2158</v>
      </c>
      <c r="K573" t="s">
        <v>2151</v>
      </c>
    </row>
    <row r="574" spans="1:13" ht="23.1" customHeight="1" x14ac:dyDescent="0.25">
      <c r="A574" s="164"/>
      <c r="B574" s="383" t="s">
        <v>762</v>
      </c>
      <c r="C574" s="383"/>
      <c r="D574" s="383"/>
      <c r="E574" s="383"/>
      <c r="F574" s="383"/>
      <c r="G574" s="384"/>
      <c r="I574" s="260"/>
    </row>
    <row r="575" spans="1:13" x14ac:dyDescent="0.25">
      <c r="A575" s="165"/>
      <c r="B575" s="68" t="s">
        <v>794</v>
      </c>
      <c r="C575" s="61">
        <v>147068</v>
      </c>
      <c r="D575" s="68" t="s">
        <v>8</v>
      </c>
      <c r="E575" s="42">
        <f>I575</f>
        <v>46.5</v>
      </c>
      <c r="F575" s="133">
        <f>A575*E575</f>
        <v>0</v>
      </c>
      <c r="G575" s="209" t="s">
        <v>622</v>
      </c>
      <c r="H575" s="242" t="s">
        <v>1734</v>
      </c>
      <c r="I575" s="260">
        <v>46.5</v>
      </c>
      <c r="J575" t="s">
        <v>2160</v>
      </c>
      <c r="K575" t="s">
        <v>2159</v>
      </c>
    </row>
    <row r="576" spans="1:13" x14ac:dyDescent="0.25">
      <c r="A576" s="165"/>
      <c r="B576" s="68" t="s">
        <v>1125</v>
      </c>
      <c r="C576" s="61">
        <v>147069</v>
      </c>
      <c r="D576" s="68" t="s">
        <v>1418</v>
      </c>
      <c r="E576" s="42">
        <f t="shared" ref="E576:E579" si="121">I576</f>
        <v>9.5</v>
      </c>
      <c r="F576" s="38">
        <f>A576*E576</f>
        <v>0</v>
      </c>
      <c r="G576" s="209" t="s">
        <v>622</v>
      </c>
      <c r="H576" s="242" t="s">
        <v>1571</v>
      </c>
      <c r="I576" s="260">
        <v>9.5</v>
      </c>
      <c r="J576" t="s">
        <v>2161</v>
      </c>
      <c r="K576" t="s">
        <v>2039</v>
      </c>
      <c r="M576" t="s">
        <v>1414</v>
      </c>
    </row>
    <row r="577" spans="1:31" x14ac:dyDescent="0.25">
      <c r="A577" s="165"/>
      <c r="B577" s="256" t="s">
        <v>2498</v>
      </c>
      <c r="C577" s="257">
        <v>147100</v>
      </c>
      <c r="D577" s="256" t="s">
        <v>1418</v>
      </c>
      <c r="E577" s="258">
        <f t="shared" ref="E577" si="122">I577</f>
        <v>12.15</v>
      </c>
      <c r="F577" s="259">
        <f>A577*E577</f>
        <v>0</v>
      </c>
      <c r="G577" s="209" t="s">
        <v>622</v>
      </c>
      <c r="H577" s="242" t="s">
        <v>1522</v>
      </c>
      <c r="I577" s="260">
        <v>12.15</v>
      </c>
      <c r="J577">
        <v>12.15</v>
      </c>
      <c r="K577" t="s">
        <v>2129</v>
      </c>
    </row>
    <row r="578" spans="1:31" x14ac:dyDescent="0.25">
      <c r="A578" s="165"/>
      <c r="B578" s="68" t="s">
        <v>1124</v>
      </c>
      <c r="C578" s="61">
        <v>363976</v>
      </c>
      <c r="D578" s="68" t="s">
        <v>8</v>
      </c>
      <c r="E578" s="42">
        <f t="shared" si="121"/>
        <v>20</v>
      </c>
      <c r="F578" s="38">
        <f>A578*E578</f>
        <v>0</v>
      </c>
      <c r="G578" s="209" t="s">
        <v>622</v>
      </c>
      <c r="H578" s="242" t="s">
        <v>1735</v>
      </c>
      <c r="I578" s="260">
        <v>20</v>
      </c>
      <c r="J578" t="s">
        <v>2162</v>
      </c>
      <c r="K578" t="s">
        <v>2163</v>
      </c>
    </row>
    <row r="579" spans="1:31" x14ac:dyDescent="0.25">
      <c r="A579" s="165"/>
      <c r="B579" s="68" t="s">
        <v>1126</v>
      </c>
      <c r="C579" s="61">
        <v>224519</v>
      </c>
      <c r="D579" s="68" t="s">
        <v>1418</v>
      </c>
      <c r="E579" s="42">
        <f t="shared" si="121"/>
        <v>9.5</v>
      </c>
      <c r="F579" s="38">
        <f>A579*E579</f>
        <v>0</v>
      </c>
      <c r="G579" s="209" t="s">
        <v>622</v>
      </c>
      <c r="H579" s="242" t="s">
        <v>1736</v>
      </c>
      <c r="I579" s="260">
        <v>9.5</v>
      </c>
      <c r="J579" t="s">
        <v>2164</v>
      </c>
      <c r="K579" t="s">
        <v>2165</v>
      </c>
      <c r="M579" t="s">
        <v>1414</v>
      </c>
    </row>
    <row r="580" spans="1:31" ht="23.1" customHeight="1" x14ac:dyDescent="0.25">
      <c r="A580" s="164"/>
      <c r="B580" s="383" t="s">
        <v>1127</v>
      </c>
      <c r="C580" s="383"/>
      <c r="D580" s="383"/>
      <c r="E580" s="383"/>
      <c r="F580" s="383"/>
      <c r="G580" s="384"/>
      <c r="I580" s="260"/>
    </row>
    <row r="581" spans="1:31" x14ac:dyDescent="0.25">
      <c r="A581" s="165"/>
      <c r="B581" s="39" t="s">
        <v>840</v>
      </c>
      <c r="C581" s="40" t="s">
        <v>35</v>
      </c>
      <c r="D581" s="41" t="s">
        <v>8</v>
      </c>
      <c r="E581" s="42">
        <f>I581</f>
        <v>1.35</v>
      </c>
      <c r="F581" s="133">
        <f t="shared" ref="F581:F591" si="123">A581*E581</f>
        <v>0</v>
      </c>
      <c r="G581" s="209" t="s">
        <v>621</v>
      </c>
      <c r="I581" s="260">
        <v>1.35</v>
      </c>
    </row>
    <row r="582" spans="1:31" x14ac:dyDescent="0.25">
      <c r="A582" s="165"/>
      <c r="B582" s="39" t="s">
        <v>1131</v>
      </c>
      <c r="C582" s="40" t="s">
        <v>1132</v>
      </c>
      <c r="D582" s="41" t="s">
        <v>8</v>
      </c>
      <c r="E582" s="42">
        <f t="shared" ref="E582:E591" si="124">I582</f>
        <v>1.5</v>
      </c>
      <c r="F582" s="38">
        <f t="shared" si="123"/>
        <v>0</v>
      </c>
      <c r="G582" s="209" t="s">
        <v>622</v>
      </c>
      <c r="H582" s="242" t="s">
        <v>1572</v>
      </c>
      <c r="I582" s="260">
        <v>1.5</v>
      </c>
      <c r="J582" t="s">
        <v>2135</v>
      </c>
      <c r="K582" t="s">
        <v>2166</v>
      </c>
    </row>
    <row r="583" spans="1:31" x14ac:dyDescent="0.25">
      <c r="A583" s="165"/>
      <c r="B583" s="39" t="s">
        <v>1128</v>
      </c>
      <c r="C583" s="40" t="s">
        <v>1129</v>
      </c>
      <c r="D583" s="41" t="s">
        <v>8</v>
      </c>
      <c r="E583" s="42">
        <f t="shared" si="124"/>
        <v>2.2000000000000002</v>
      </c>
      <c r="F583" s="38">
        <f t="shared" si="123"/>
        <v>0</v>
      </c>
      <c r="G583" s="209" t="s">
        <v>622</v>
      </c>
      <c r="H583" s="242" t="s">
        <v>1573</v>
      </c>
      <c r="I583" s="260">
        <v>2.2000000000000002</v>
      </c>
      <c r="J583" t="s">
        <v>2168</v>
      </c>
      <c r="K583" t="s">
        <v>2169</v>
      </c>
    </row>
    <row r="584" spans="1:31" x14ac:dyDescent="0.25">
      <c r="A584" s="165"/>
      <c r="B584" s="39" t="s">
        <v>2413</v>
      </c>
      <c r="C584" s="40" t="s">
        <v>2414</v>
      </c>
      <c r="D584" s="41" t="s">
        <v>8</v>
      </c>
      <c r="E584" s="42">
        <f t="shared" ref="E584" si="125">I584</f>
        <v>4.1500000000000004</v>
      </c>
      <c r="F584" s="38">
        <f t="shared" ref="F584" si="126">A584*E584</f>
        <v>0</v>
      </c>
      <c r="G584" s="209" t="s">
        <v>622</v>
      </c>
      <c r="H584" s="242" t="s">
        <v>2415</v>
      </c>
      <c r="I584" s="260">
        <v>4.1500000000000004</v>
      </c>
      <c r="J584" t="s">
        <v>2061</v>
      </c>
      <c r="K584" t="s">
        <v>2062</v>
      </c>
    </row>
    <row r="585" spans="1:31" ht="18" customHeight="1" x14ac:dyDescent="0.25">
      <c r="A585" s="165"/>
      <c r="B585" s="39" t="s">
        <v>841</v>
      </c>
      <c r="C585" s="40" t="s">
        <v>227</v>
      </c>
      <c r="D585" s="41" t="s">
        <v>1421</v>
      </c>
      <c r="E585" s="42">
        <f t="shared" si="124"/>
        <v>16.25</v>
      </c>
      <c r="F585" s="38">
        <f t="shared" si="123"/>
        <v>0</v>
      </c>
      <c r="G585" s="209" t="s">
        <v>621</v>
      </c>
      <c r="I585" s="260">
        <v>16.25</v>
      </c>
    </row>
    <row r="586" spans="1:31" x14ac:dyDescent="0.25">
      <c r="A586" s="165"/>
      <c r="B586" s="39" t="s">
        <v>842</v>
      </c>
      <c r="C586" s="40" t="s">
        <v>237</v>
      </c>
      <c r="D586" s="41" t="s">
        <v>1421</v>
      </c>
      <c r="E586" s="42">
        <f t="shared" si="124"/>
        <v>5.55</v>
      </c>
      <c r="F586" s="38">
        <f t="shared" si="123"/>
        <v>0</v>
      </c>
      <c r="G586" s="209" t="s">
        <v>621</v>
      </c>
      <c r="I586" s="260">
        <v>5.55</v>
      </c>
    </row>
    <row r="587" spans="1:31" x14ac:dyDescent="0.25">
      <c r="A587" s="165"/>
      <c r="B587" s="39" t="s">
        <v>843</v>
      </c>
      <c r="C587" s="40" t="s">
        <v>240</v>
      </c>
      <c r="D587" s="41" t="s">
        <v>1421</v>
      </c>
      <c r="E587" s="42">
        <f t="shared" si="124"/>
        <v>2.4</v>
      </c>
      <c r="F587" s="38">
        <f t="shared" si="123"/>
        <v>0</v>
      </c>
      <c r="G587" s="209" t="s">
        <v>621</v>
      </c>
      <c r="I587" s="260">
        <v>2.4</v>
      </c>
    </row>
    <row r="588" spans="1:31" x14ac:dyDescent="0.25">
      <c r="A588" s="167"/>
      <c r="B588" s="128" t="s">
        <v>1989</v>
      </c>
      <c r="C588" s="129" t="s">
        <v>1990</v>
      </c>
      <c r="D588" s="130" t="s">
        <v>1421</v>
      </c>
      <c r="E588" s="42">
        <f t="shared" ref="E588" si="127">I588</f>
        <v>4.75</v>
      </c>
      <c r="F588" s="38">
        <f t="shared" ref="F588" si="128">A588*E588</f>
        <v>0</v>
      </c>
      <c r="G588" s="210" t="s">
        <v>622</v>
      </c>
      <c r="H588" s="242" t="s">
        <v>1522</v>
      </c>
      <c r="I588" s="260">
        <v>4.75</v>
      </c>
      <c r="J588">
        <v>4.7699999999999996</v>
      </c>
      <c r="K588" t="s">
        <v>2171</v>
      </c>
    </row>
    <row r="589" spans="1:31" ht="18" customHeight="1" x14ac:dyDescent="0.25">
      <c r="A589" s="167"/>
      <c r="B589" s="128" t="s">
        <v>2335</v>
      </c>
      <c r="C589" s="129" t="s">
        <v>2336</v>
      </c>
      <c r="D589" s="130" t="s">
        <v>8</v>
      </c>
      <c r="E589" s="42">
        <f t="shared" ref="E589" si="129">I589</f>
        <v>3.5</v>
      </c>
      <c r="F589" s="38">
        <f t="shared" ref="F589" si="130">A589*E589</f>
        <v>0</v>
      </c>
      <c r="G589" s="210" t="s">
        <v>622</v>
      </c>
      <c r="H589" s="242" t="s">
        <v>2307</v>
      </c>
      <c r="I589" s="260">
        <v>3.5</v>
      </c>
      <c r="J589" t="s">
        <v>2085</v>
      </c>
      <c r="K589" t="s">
        <v>2040</v>
      </c>
      <c r="M589" t="s">
        <v>2600</v>
      </c>
    </row>
    <row r="590" spans="1:31" x14ac:dyDescent="0.25">
      <c r="A590" s="167"/>
      <c r="B590" s="6" t="s">
        <v>793</v>
      </c>
      <c r="C590" s="7">
        <v>147510</v>
      </c>
      <c r="D590" s="6" t="s">
        <v>8</v>
      </c>
      <c r="E590" s="8">
        <f t="shared" si="124"/>
        <v>3.6</v>
      </c>
      <c r="F590" s="8">
        <f t="shared" si="123"/>
        <v>0</v>
      </c>
      <c r="G590" s="233" t="s">
        <v>622</v>
      </c>
      <c r="H590" s="242" t="s">
        <v>1574</v>
      </c>
      <c r="I590" s="260">
        <v>3.6</v>
      </c>
      <c r="J590" t="s">
        <v>2172</v>
      </c>
      <c r="K590" t="s">
        <v>2080</v>
      </c>
      <c r="M590" t="s">
        <v>1421</v>
      </c>
    </row>
    <row r="591" spans="1:31" x14ac:dyDescent="0.25">
      <c r="A591" s="166"/>
      <c r="B591" s="69" t="s">
        <v>1130</v>
      </c>
      <c r="C591" s="65">
        <v>147520</v>
      </c>
      <c r="D591" s="69" t="s">
        <v>8</v>
      </c>
      <c r="E591" s="46">
        <f t="shared" si="124"/>
        <v>17.5</v>
      </c>
      <c r="F591" s="46">
        <f t="shared" si="123"/>
        <v>0</v>
      </c>
      <c r="G591" s="212" t="s">
        <v>622</v>
      </c>
      <c r="H591" s="242" t="s">
        <v>1575</v>
      </c>
      <c r="I591" s="260">
        <v>17.5</v>
      </c>
      <c r="J591" t="s">
        <v>2174</v>
      </c>
      <c r="K591" t="s">
        <v>2173</v>
      </c>
      <c r="M591" t="s">
        <v>1421</v>
      </c>
    </row>
    <row r="592" spans="1:31" s="87" customFormat="1" ht="20.100000000000001" customHeight="1" thickBot="1" x14ac:dyDescent="0.3">
      <c r="A592" s="182">
        <f>SUM(A516:A591)</f>
        <v>0</v>
      </c>
      <c r="B592" s="82" t="s">
        <v>662</v>
      </c>
      <c r="C592" s="83"/>
      <c r="D592" s="84"/>
      <c r="E592" s="85"/>
      <c r="F592" s="86">
        <f>SUM(F516:F591)</f>
        <v>0</v>
      </c>
      <c r="G592" s="224"/>
      <c r="H592" s="242"/>
      <c r="I592" s="260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6.5" thickBot="1" x14ac:dyDescent="0.3">
      <c r="B593" s="29"/>
      <c r="C593" s="33"/>
      <c r="D593" s="29"/>
      <c r="E593" s="14"/>
      <c r="F593" s="14"/>
      <c r="I593" s="260"/>
    </row>
    <row r="594" spans="1:31" ht="23.25" x14ac:dyDescent="0.25">
      <c r="A594" s="387" t="s">
        <v>1286</v>
      </c>
      <c r="B594" s="388"/>
      <c r="C594" s="388"/>
      <c r="D594" s="388"/>
      <c r="E594" s="388"/>
      <c r="F594" s="388"/>
      <c r="G594" s="389"/>
      <c r="I594" s="260"/>
    </row>
    <row r="595" spans="1:31" s="75" customFormat="1" ht="23.1" customHeight="1" x14ac:dyDescent="0.25">
      <c r="A595" s="163" t="s">
        <v>658</v>
      </c>
      <c r="B595" s="206" t="s">
        <v>256</v>
      </c>
      <c r="C595" s="76" t="s">
        <v>217</v>
      </c>
      <c r="D595" s="76" t="s">
        <v>660</v>
      </c>
      <c r="E595" s="147" t="s">
        <v>659</v>
      </c>
      <c r="F595" s="147" t="s">
        <v>663</v>
      </c>
      <c r="G595" s="222" t="s">
        <v>657</v>
      </c>
      <c r="H595" s="242"/>
      <c r="I595" s="260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28.5" customHeight="1" x14ac:dyDescent="0.25">
      <c r="A596" s="164"/>
      <c r="B596" s="381" t="s">
        <v>635</v>
      </c>
      <c r="C596" s="381"/>
      <c r="D596" s="381"/>
      <c r="E596" s="381"/>
      <c r="F596" s="381"/>
      <c r="G596" s="382"/>
      <c r="I596" s="260"/>
    </row>
    <row r="597" spans="1:31" ht="17.100000000000001" customHeight="1" x14ac:dyDescent="0.25">
      <c r="A597" s="262"/>
      <c r="B597" s="68" t="s">
        <v>2324</v>
      </c>
      <c r="C597" s="61">
        <v>251661</v>
      </c>
      <c r="D597" s="68" t="s">
        <v>8</v>
      </c>
      <c r="E597" s="42">
        <f>I597</f>
        <v>0.6</v>
      </c>
      <c r="F597" s="42">
        <f t="shared" ref="F597:F607" si="131">A597*E597</f>
        <v>0</v>
      </c>
      <c r="G597" s="209" t="s">
        <v>622</v>
      </c>
      <c r="H597" s="242" t="s">
        <v>1485</v>
      </c>
      <c r="I597" s="260">
        <v>0.6</v>
      </c>
      <c r="J597" t="s">
        <v>2364</v>
      </c>
      <c r="K597" t="s">
        <v>2365</v>
      </c>
    </row>
    <row r="598" spans="1:31" ht="17.100000000000001" customHeight="1" x14ac:dyDescent="0.25">
      <c r="A598" s="267"/>
      <c r="B598" s="256" t="s">
        <v>2325</v>
      </c>
      <c r="C598" s="61">
        <v>251670</v>
      </c>
      <c r="D598" s="68" t="s">
        <v>8</v>
      </c>
      <c r="E598" s="42">
        <f>I598</f>
        <v>0</v>
      </c>
      <c r="F598" s="42">
        <f t="shared" ref="F598" si="132">A598*E598</f>
        <v>0</v>
      </c>
      <c r="G598" s="209" t="s">
        <v>622</v>
      </c>
      <c r="I598" s="260"/>
      <c r="J598" t="s">
        <v>2366</v>
      </c>
      <c r="K598" t="s">
        <v>2367</v>
      </c>
    </row>
    <row r="599" spans="1:31" ht="17.100000000000001" customHeight="1" x14ac:dyDescent="0.25">
      <c r="A599" s="183"/>
      <c r="B599" s="68" t="s">
        <v>764</v>
      </c>
      <c r="C599" s="61" t="s">
        <v>1426</v>
      </c>
      <c r="D599" s="68" t="s">
        <v>1422</v>
      </c>
      <c r="E599" s="42">
        <f t="shared" ref="E599:E607" si="133">I599</f>
        <v>7.2</v>
      </c>
      <c r="F599" s="42">
        <f t="shared" si="131"/>
        <v>0</v>
      </c>
      <c r="G599" s="209" t="s">
        <v>1796</v>
      </c>
      <c r="H599" s="242" t="s">
        <v>1832</v>
      </c>
      <c r="I599" s="260">
        <v>7.2</v>
      </c>
    </row>
    <row r="600" spans="1:31" ht="17.100000000000001" customHeight="1" x14ac:dyDescent="0.25">
      <c r="A600" s="165"/>
      <c r="B600" s="68" t="s">
        <v>765</v>
      </c>
      <c r="C600" s="61" t="s">
        <v>1427</v>
      </c>
      <c r="D600" s="68" t="s">
        <v>1422</v>
      </c>
      <c r="E600" s="42">
        <f t="shared" si="133"/>
        <v>7.2</v>
      </c>
      <c r="F600" s="42">
        <f t="shared" si="131"/>
        <v>0</v>
      </c>
      <c r="G600" s="209" t="s">
        <v>1796</v>
      </c>
      <c r="H600" s="242" t="s">
        <v>1833</v>
      </c>
      <c r="I600" s="260">
        <v>7.2</v>
      </c>
    </row>
    <row r="601" spans="1:31" ht="17.100000000000001" customHeight="1" x14ac:dyDescent="0.25">
      <c r="A601" s="165"/>
      <c r="B601" s="68" t="s">
        <v>763</v>
      </c>
      <c r="C601" s="61" t="s">
        <v>1428</v>
      </c>
      <c r="D601" s="68" t="s">
        <v>1422</v>
      </c>
      <c r="E601" s="42">
        <f t="shared" si="133"/>
        <v>7.2</v>
      </c>
      <c r="F601" s="38">
        <f t="shared" si="131"/>
        <v>0</v>
      </c>
      <c r="G601" s="209" t="s">
        <v>1796</v>
      </c>
      <c r="H601" s="242" t="s">
        <v>1834</v>
      </c>
      <c r="I601" s="260">
        <v>7.2</v>
      </c>
    </row>
    <row r="602" spans="1:31" ht="17.100000000000001" customHeight="1" x14ac:dyDescent="0.25">
      <c r="A602" s="165"/>
      <c r="B602" s="68" t="s">
        <v>1429</v>
      </c>
      <c r="C602" s="61">
        <v>224744</v>
      </c>
      <c r="D602" s="41" t="s">
        <v>8</v>
      </c>
      <c r="E602" s="42">
        <f t="shared" si="133"/>
        <v>1.1499999999999999</v>
      </c>
      <c r="F602" s="38">
        <f t="shared" si="131"/>
        <v>0</v>
      </c>
      <c r="G602" s="209" t="s">
        <v>622</v>
      </c>
      <c r="H602" s="242" t="s">
        <v>1522</v>
      </c>
      <c r="I602" s="260">
        <v>1.1499999999999999</v>
      </c>
      <c r="K602" t="s">
        <v>2175</v>
      </c>
    </row>
    <row r="603" spans="1:31" ht="17.100000000000001" customHeight="1" x14ac:dyDescent="0.25">
      <c r="A603" s="165"/>
      <c r="B603" s="68" t="s">
        <v>792</v>
      </c>
      <c r="C603" s="61" t="s">
        <v>1430</v>
      </c>
      <c r="D603" s="68" t="s">
        <v>1422</v>
      </c>
      <c r="E603" s="42">
        <f t="shared" si="133"/>
        <v>14.5</v>
      </c>
      <c r="F603" s="38">
        <f t="shared" si="131"/>
        <v>0</v>
      </c>
      <c r="G603" s="209" t="s">
        <v>1796</v>
      </c>
      <c r="H603" s="242" t="s">
        <v>1835</v>
      </c>
      <c r="I603" s="260">
        <v>14.5</v>
      </c>
    </row>
    <row r="604" spans="1:31" x14ac:dyDescent="0.25">
      <c r="A604" s="165"/>
      <c r="B604" s="68" t="s">
        <v>1431</v>
      </c>
      <c r="C604" s="61">
        <v>224746</v>
      </c>
      <c r="D604" s="41" t="s">
        <v>8</v>
      </c>
      <c r="E604" s="42">
        <f t="shared" si="133"/>
        <v>1.1499999999999999</v>
      </c>
      <c r="F604" s="38">
        <f t="shared" si="131"/>
        <v>0</v>
      </c>
      <c r="G604" s="209" t="s">
        <v>622</v>
      </c>
      <c r="H604" s="242" t="s">
        <v>1522</v>
      </c>
      <c r="I604" s="260">
        <v>1.1499999999999999</v>
      </c>
      <c r="K604" t="s">
        <v>2175</v>
      </c>
    </row>
    <row r="605" spans="1:31" x14ac:dyDescent="0.25">
      <c r="A605" s="165"/>
      <c r="B605" s="68" t="s">
        <v>791</v>
      </c>
      <c r="C605" s="61" t="s">
        <v>1432</v>
      </c>
      <c r="D605" s="68" t="s">
        <v>1422</v>
      </c>
      <c r="E605" s="42">
        <f t="shared" si="133"/>
        <v>14.5</v>
      </c>
      <c r="F605" s="38">
        <f t="shared" si="131"/>
        <v>0</v>
      </c>
      <c r="G605" s="209" t="s">
        <v>1796</v>
      </c>
      <c r="H605" s="242" t="s">
        <v>1836</v>
      </c>
      <c r="I605" s="260">
        <v>14.5</v>
      </c>
    </row>
    <row r="606" spans="1:31" x14ac:dyDescent="0.25">
      <c r="A606" s="186"/>
      <c r="B606" s="68" t="s">
        <v>1861</v>
      </c>
      <c r="C606" s="61">
        <v>254124</v>
      </c>
      <c r="D606" s="68" t="s">
        <v>1422</v>
      </c>
      <c r="E606" s="42">
        <f t="shared" si="133"/>
        <v>9.1999999999999993</v>
      </c>
      <c r="F606" s="38">
        <f t="shared" si="131"/>
        <v>0</v>
      </c>
      <c r="G606" s="209" t="s">
        <v>622</v>
      </c>
      <c r="H606" s="242" t="s">
        <v>1862</v>
      </c>
      <c r="I606" s="260">
        <v>9.1999999999999993</v>
      </c>
      <c r="J606" t="s">
        <v>2176</v>
      </c>
      <c r="K606" t="s">
        <v>2177</v>
      </c>
      <c r="M606" t="s">
        <v>8</v>
      </c>
    </row>
    <row r="607" spans="1:31" x14ac:dyDescent="0.25">
      <c r="A607" s="186"/>
      <c r="B607" s="68" t="s">
        <v>2557</v>
      </c>
      <c r="C607" s="61">
        <v>250035</v>
      </c>
      <c r="D607" s="68" t="s">
        <v>8</v>
      </c>
      <c r="E607" s="42">
        <f t="shared" si="133"/>
        <v>18.5</v>
      </c>
      <c r="F607" s="38">
        <f t="shared" si="131"/>
        <v>0</v>
      </c>
      <c r="G607" s="209" t="s">
        <v>622</v>
      </c>
      <c r="H607" s="242" t="s">
        <v>2558</v>
      </c>
      <c r="I607" s="260">
        <v>18.5</v>
      </c>
      <c r="J607" t="s">
        <v>2191</v>
      </c>
      <c r="K607" t="s">
        <v>2192</v>
      </c>
    </row>
    <row r="608" spans="1:31" x14ac:dyDescent="0.25">
      <c r="A608" s="186"/>
      <c r="B608" s="68" t="s">
        <v>2559</v>
      </c>
      <c r="C608" s="61">
        <v>257510</v>
      </c>
      <c r="D608" s="68" t="s">
        <v>8</v>
      </c>
      <c r="E608" s="42">
        <f t="shared" ref="E608" si="134">I608</f>
        <v>17.5</v>
      </c>
      <c r="F608" s="38">
        <f t="shared" ref="F608" si="135">A608*E608</f>
        <v>0</v>
      </c>
      <c r="G608" s="209" t="s">
        <v>622</v>
      </c>
      <c r="H608" s="242" t="s">
        <v>2560</v>
      </c>
      <c r="I608" s="260">
        <v>17.5</v>
      </c>
      <c r="J608" t="s">
        <v>2233</v>
      </c>
      <c r="K608" t="s">
        <v>2386</v>
      </c>
      <c r="M608" t="s">
        <v>1422</v>
      </c>
    </row>
    <row r="609" spans="1:13" ht="23.1" customHeight="1" x14ac:dyDescent="0.25">
      <c r="A609" s="164"/>
      <c r="B609" s="381" t="s">
        <v>634</v>
      </c>
      <c r="C609" s="381"/>
      <c r="D609" s="381"/>
      <c r="E609" s="381"/>
      <c r="F609" s="381"/>
      <c r="G609" s="382"/>
      <c r="I609" s="260"/>
    </row>
    <row r="610" spans="1:13" x14ac:dyDescent="0.25">
      <c r="A610" s="165"/>
      <c r="B610" s="68" t="s">
        <v>2442</v>
      </c>
      <c r="C610" s="61">
        <v>214234</v>
      </c>
      <c r="D610" s="68" t="s">
        <v>8</v>
      </c>
      <c r="E610" s="42">
        <f>I610</f>
        <v>3.95</v>
      </c>
      <c r="F610" s="38">
        <f>A610*E610</f>
        <v>0</v>
      </c>
      <c r="G610" s="209" t="s">
        <v>622</v>
      </c>
      <c r="H610" s="242" t="s">
        <v>1522</v>
      </c>
      <c r="I610" s="260">
        <v>3.95</v>
      </c>
      <c r="K610" t="s">
        <v>2124</v>
      </c>
    </row>
    <row r="611" spans="1:13" x14ac:dyDescent="0.25">
      <c r="A611" s="165"/>
      <c r="B611" s="68" t="s">
        <v>2338</v>
      </c>
      <c r="C611" s="61">
        <v>214232</v>
      </c>
      <c r="D611" s="68" t="s">
        <v>8</v>
      </c>
      <c r="E611" s="42">
        <f t="shared" ref="E611" si="136">I611</f>
        <v>3.95</v>
      </c>
      <c r="F611" s="38">
        <f t="shared" ref="F611" si="137">A611*E611</f>
        <v>0</v>
      </c>
      <c r="G611" s="209" t="s">
        <v>622</v>
      </c>
      <c r="H611" s="242" t="s">
        <v>1522</v>
      </c>
      <c r="I611" s="260">
        <v>3.95</v>
      </c>
      <c r="K611" t="s">
        <v>2124</v>
      </c>
    </row>
    <row r="612" spans="1:13" x14ac:dyDescent="0.25">
      <c r="A612" s="165"/>
      <c r="B612" s="68" t="s">
        <v>2444</v>
      </c>
      <c r="C612" s="61">
        <v>214231</v>
      </c>
      <c r="D612" s="68" t="s">
        <v>8</v>
      </c>
      <c r="E612" s="42">
        <f t="shared" ref="E612:E613" si="138">I612</f>
        <v>3.95</v>
      </c>
      <c r="F612" s="38">
        <f t="shared" ref="F612:F613" si="139">A612*E612</f>
        <v>0</v>
      </c>
      <c r="G612" s="209" t="s">
        <v>622</v>
      </c>
      <c r="H612" s="242" t="s">
        <v>1522</v>
      </c>
      <c r="I612" s="260">
        <v>3.95</v>
      </c>
      <c r="K612" t="s">
        <v>2124</v>
      </c>
    </row>
    <row r="613" spans="1:13" x14ac:dyDescent="0.25">
      <c r="A613" s="165"/>
      <c r="B613" s="68" t="s">
        <v>2443</v>
      </c>
      <c r="C613" s="61">
        <v>214233</v>
      </c>
      <c r="D613" s="68" t="s">
        <v>8</v>
      </c>
      <c r="E613" s="42">
        <f t="shared" si="138"/>
        <v>3.95</v>
      </c>
      <c r="F613" s="38">
        <f t="shared" si="139"/>
        <v>0</v>
      </c>
      <c r="G613" s="209" t="s">
        <v>622</v>
      </c>
      <c r="H613" s="242" t="s">
        <v>1522</v>
      </c>
      <c r="I613" s="260">
        <v>3.95</v>
      </c>
      <c r="K613" t="s">
        <v>2124</v>
      </c>
    </row>
    <row r="614" spans="1:13" x14ac:dyDescent="0.25">
      <c r="A614" s="165"/>
      <c r="B614" s="256" t="s">
        <v>2487</v>
      </c>
      <c r="C614" s="257">
        <v>214241</v>
      </c>
      <c r="D614" s="256" t="s">
        <v>8</v>
      </c>
      <c r="E614" s="258">
        <f t="shared" ref="E614" si="140">I614</f>
        <v>15.75</v>
      </c>
      <c r="F614" s="259">
        <f t="shared" ref="F614" si="141">A614*E614</f>
        <v>0</v>
      </c>
      <c r="G614" s="209" t="s">
        <v>622</v>
      </c>
      <c r="H614" s="242" t="s">
        <v>1522</v>
      </c>
      <c r="I614" s="260">
        <v>15.75</v>
      </c>
      <c r="J614">
        <v>15.75</v>
      </c>
      <c r="K614" t="s">
        <v>2605</v>
      </c>
    </row>
    <row r="615" spans="1:13" ht="15" customHeight="1" x14ac:dyDescent="0.25">
      <c r="A615" s="184"/>
      <c r="B615" s="68" t="s">
        <v>1138</v>
      </c>
      <c r="C615" s="61">
        <v>363273</v>
      </c>
      <c r="D615" s="68" t="s">
        <v>1418</v>
      </c>
      <c r="E615" s="42">
        <f>I615</f>
        <v>13.4</v>
      </c>
      <c r="F615" s="42">
        <f t="shared" ref="F615:F672" si="142">A615*E615</f>
        <v>0</v>
      </c>
      <c r="G615" s="209" t="s">
        <v>622</v>
      </c>
      <c r="H615" s="242" t="s">
        <v>1576</v>
      </c>
      <c r="I615" s="260">
        <v>13.4</v>
      </c>
      <c r="J615" t="s">
        <v>2178</v>
      </c>
      <c r="K615" t="s">
        <v>2179</v>
      </c>
      <c r="M615" t="s">
        <v>1417</v>
      </c>
    </row>
    <row r="616" spans="1:13" x14ac:dyDescent="0.25">
      <c r="A616" s="165"/>
      <c r="B616" s="39" t="s">
        <v>1139</v>
      </c>
      <c r="C616" s="40" t="s">
        <v>11</v>
      </c>
      <c r="D616" s="41" t="s">
        <v>1417</v>
      </c>
      <c r="E616" s="42">
        <f t="shared" ref="E616:E672" si="143">I616</f>
        <v>26.8</v>
      </c>
      <c r="F616" s="38">
        <f t="shared" si="142"/>
        <v>0</v>
      </c>
      <c r="G616" s="209" t="s">
        <v>621</v>
      </c>
      <c r="I616" s="260">
        <v>26.8</v>
      </c>
    </row>
    <row r="617" spans="1:13" x14ac:dyDescent="0.25">
      <c r="A617" s="165"/>
      <c r="B617" s="39" t="s">
        <v>1141</v>
      </c>
      <c r="C617" s="40" t="s">
        <v>254</v>
      </c>
      <c r="D617" s="41" t="s">
        <v>8</v>
      </c>
      <c r="E617" s="42">
        <f t="shared" si="143"/>
        <v>24</v>
      </c>
      <c r="F617" s="38">
        <f t="shared" si="142"/>
        <v>0</v>
      </c>
      <c r="G617" s="209" t="s">
        <v>621</v>
      </c>
      <c r="I617" s="260">
        <v>24</v>
      </c>
    </row>
    <row r="618" spans="1:13" x14ac:dyDescent="0.25">
      <c r="A618" s="165"/>
      <c r="B618" s="68" t="s">
        <v>1151</v>
      </c>
      <c r="C618" s="61">
        <v>215974</v>
      </c>
      <c r="D618" s="68" t="s">
        <v>8</v>
      </c>
      <c r="E618" s="42">
        <f t="shared" si="143"/>
        <v>3.15</v>
      </c>
      <c r="F618" s="38">
        <f t="shared" si="142"/>
        <v>0</v>
      </c>
      <c r="G618" s="209" t="s">
        <v>622</v>
      </c>
      <c r="H618" s="242" t="s">
        <v>1522</v>
      </c>
      <c r="I618" s="260">
        <v>3.15</v>
      </c>
      <c r="K618" t="s">
        <v>2172</v>
      </c>
    </row>
    <row r="619" spans="1:13" x14ac:dyDescent="0.25">
      <c r="A619" s="165"/>
      <c r="B619" s="68" t="s">
        <v>1140</v>
      </c>
      <c r="C619" s="61">
        <v>215976</v>
      </c>
      <c r="D619" s="68" t="s">
        <v>8</v>
      </c>
      <c r="E619" s="42">
        <f t="shared" si="143"/>
        <v>3.15</v>
      </c>
      <c r="F619" s="38">
        <f t="shared" si="142"/>
        <v>0</v>
      </c>
      <c r="G619" s="209" t="s">
        <v>622</v>
      </c>
      <c r="H619" s="242" t="s">
        <v>1522</v>
      </c>
      <c r="I619" s="260">
        <v>3.15</v>
      </c>
      <c r="K619" t="s">
        <v>2172</v>
      </c>
    </row>
    <row r="620" spans="1:13" x14ac:dyDescent="0.25">
      <c r="A620" s="165"/>
      <c r="B620" s="68" t="s">
        <v>1148</v>
      </c>
      <c r="C620" s="61">
        <v>215977</v>
      </c>
      <c r="D620" s="68" t="s">
        <v>8</v>
      </c>
      <c r="E620" s="42">
        <f t="shared" si="143"/>
        <v>12.6</v>
      </c>
      <c r="F620" s="38">
        <f t="shared" si="142"/>
        <v>0</v>
      </c>
      <c r="G620" s="209" t="s">
        <v>622</v>
      </c>
      <c r="H620" s="242" t="s">
        <v>1522</v>
      </c>
      <c r="I620" s="260">
        <v>12.6</v>
      </c>
      <c r="K620" t="s">
        <v>2179</v>
      </c>
    </row>
    <row r="621" spans="1:13" x14ac:dyDescent="0.25">
      <c r="A621" s="165"/>
      <c r="B621" s="256" t="s">
        <v>2436</v>
      </c>
      <c r="C621" s="257">
        <v>215915</v>
      </c>
      <c r="D621" s="256" t="s">
        <v>1423</v>
      </c>
      <c r="E621" s="258">
        <f t="shared" si="143"/>
        <v>11.55</v>
      </c>
      <c r="F621" s="259">
        <f t="shared" si="142"/>
        <v>0</v>
      </c>
      <c r="G621" s="209" t="s">
        <v>622</v>
      </c>
      <c r="H621" s="242" t="s">
        <v>1522</v>
      </c>
      <c r="I621" s="260">
        <v>11.55</v>
      </c>
      <c r="J621">
        <v>11.565</v>
      </c>
      <c r="K621" t="s">
        <v>2606</v>
      </c>
    </row>
    <row r="622" spans="1:13" x14ac:dyDescent="0.25">
      <c r="A622" s="165"/>
      <c r="B622" s="256" t="s">
        <v>2432</v>
      </c>
      <c r="C622" s="257">
        <v>215914</v>
      </c>
      <c r="D622" s="256" t="s">
        <v>8</v>
      </c>
      <c r="E622" s="258">
        <f t="shared" ref="E622" si="144">I622</f>
        <v>2.95</v>
      </c>
      <c r="F622" s="259">
        <f t="shared" ref="F622" si="145">A622*E622</f>
        <v>0</v>
      </c>
      <c r="G622" s="209" t="s">
        <v>622</v>
      </c>
      <c r="H622" s="242" t="s">
        <v>1522</v>
      </c>
      <c r="I622" s="260">
        <v>2.95</v>
      </c>
      <c r="K622" t="s">
        <v>2151</v>
      </c>
    </row>
    <row r="623" spans="1:13" x14ac:dyDescent="0.25">
      <c r="A623" s="165"/>
      <c r="B623" s="256" t="s">
        <v>2433</v>
      </c>
      <c r="C623" s="257">
        <v>215913</v>
      </c>
      <c r="D623" s="256" t="s">
        <v>8</v>
      </c>
      <c r="E623" s="258">
        <f t="shared" ref="E623:E625" si="146">I623</f>
        <v>2.95</v>
      </c>
      <c r="F623" s="259">
        <f t="shared" ref="F623:F625" si="147">A623*E623</f>
        <v>0</v>
      </c>
      <c r="G623" s="209" t="s">
        <v>622</v>
      </c>
      <c r="H623" s="242" t="s">
        <v>1522</v>
      </c>
      <c r="I623" s="260">
        <v>2.95</v>
      </c>
      <c r="J623">
        <v>2.97</v>
      </c>
      <c r="K623" t="s">
        <v>2157</v>
      </c>
    </row>
    <row r="624" spans="1:13" x14ac:dyDescent="0.25">
      <c r="A624" s="165"/>
      <c r="B624" s="256" t="s">
        <v>2434</v>
      </c>
      <c r="C624" s="257">
        <v>215911</v>
      </c>
      <c r="D624" s="256" t="s">
        <v>8</v>
      </c>
      <c r="E624" s="258">
        <f t="shared" si="146"/>
        <v>2.95</v>
      </c>
      <c r="F624" s="259">
        <f t="shared" si="147"/>
        <v>0</v>
      </c>
      <c r="G624" s="209" t="s">
        <v>622</v>
      </c>
      <c r="H624" s="242" t="s">
        <v>1522</v>
      </c>
      <c r="I624" s="260">
        <v>2.95</v>
      </c>
      <c r="K624" t="s">
        <v>2151</v>
      </c>
    </row>
    <row r="625" spans="1:13" x14ac:dyDescent="0.25">
      <c r="A625" s="165"/>
      <c r="B625" s="256" t="s">
        <v>2435</v>
      </c>
      <c r="C625" s="257">
        <v>215912</v>
      </c>
      <c r="D625" s="256" t="s">
        <v>8</v>
      </c>
      <c r="E625" s="258">
        <f t="shared" si="146"/>
        <v>2.95</v>
      </c>
      <c r="F625" s="259">
        <f t="shared" si="147"/>
        <v>0</v>
      </c>
      <c r="G625" s="209" t="s">
        <v>622</v>
      </c>
      <c r="H625" s="242" t="s">
        <v>1522</v>
      </c>
      <c r="I625" s="260">
        <v>2.95</v>
      </c>
      <c r="K625" t="s">
        <v>2151</v>
      </c>
    </row>
    <row r="626" spans="1:13" x14ac:dyDescent="0.25">
      <c r="A626" s="165"/>
      <c r="B626" s="68" t="s">
        <v>1142</v>
      </c>
      <c r="C626" s="61">
        <v>214365</v>
      </c>
      <c r="D626" s="68" t="s">
        <v>8</v>
      </c>
      <c r="E626" s="42">
        <f t="shared" si="143"/>
        <v>6.8</v>
      </c>
      <c r="F626" s="38">
        <f t="shared" si="142"/>
        <v>0</v>
      </c>
      <c r="G626" s="209" t="s">
        <v>622</v>
      </c>
      <c r="H626" s="242" t="s">
        <v>1577</v>
      </c>
      <c r="I626" s="260">
        <v>6.8</v>
      </c>
      <c r="J626" t="s">
        <v>2118</v>
      </c>
      <c r="K626" t="s">
        <v>2119</v>
      </c>
    </row>
    <row r="627" spans="1:13" x14ac:dyDescent="0.25">
      <c r="A627" s="165"/>
      <c r="B627" s="68" t="s">
        <v>1143</v>
      </c>
      <c r="C627" s="61">
        <v>216546</v>
      </c>
      <c r="D627" s="68" t="s">
        <v>8</v>
      </c>
      <c r="E627" s="42">
        <f t="shared" si="143"/>
        <v>6.8</v>
      </c>
      <c r="F627" s="38">
        <f t="shared" si="142"/>
        <v>0</v>
      </c>
      <c r="G627" s="209" t="s">
        <v>622</v>
      </c>
      <c r="H627" s="242" t="s">
        <v>1578</v>
      </c>
      <c r="I627" s="260">
        <v>6.8</v>
      </c>
      <c r="J627" t="s">
        <v>2118</v>
      </c>
      <c r="K627" t="s">
        <v>2119</v>
      </c>
    </row>
    <row r="628" spans="1:13" x14ac:dyDescent="0.25">
      <c r="A628" s="165"/>
      <c r="B628" s="68" t="s">
        <v>1144</v>
      </c>
      <c r="C628" s="61">
        <v>214366</v>
      </c>
      <c r="D628" s="68" t="s">
        <v>8</v>
      </c>
      <c r="E628" s="42">
        <f t="shared" si="143"/>
        <v>6.8</v>
      </c>
      <c r="F628" s="38">
        <f t="shared" si="142"/>
        <v>0</v>
      </c>
      <c r="G628" s="209" t="s">
        <v>622</v>
      </c>
      <c r="H628" s="242" t="s">
        <v>1579</v>
      </c>
      <c r="I628" s="260">
        <v>6.8</v>
      </c>
      <c r="J628" t="s">
        <v>2118</v>
      </c>
      <c r="K628" t="s">
        <v>2119</v>
      </c>
    </row>
    <row r="629" spans="1:13" x14ac:dyDescent="0.25">
      <c r="A629" s="165"/>
      <c r="B629" s="68" t="s">
        <v>1149</v>
      </c>
      <c r="C629" s="61">
        <v>214360</v>
      </c>
      <c r="D629" s="68" t="s">
        <v>8</v>
      </c>
      <c r="E629" s="42">
        <f t="shared" si="143"/>
        <v>6.8</v>
      </c>
      <c r="F629" s="38">
        <f t="shared" si="142"/>
        <v>0</v>
      </c>
      <c r="G629" s="209" t="s">
        <v>622</v>
      </c>
      <c r="H629" s="242" t="s">
        <v>1580</v>
      </c>
      <c r="I629" s="260">
        <v>6.8</v>
      </c>
      <c r="J629" t="s">
        <v>2118</v>
      </c>
      <c r="K629" t="s">
        <v>2119</v>
      </c>
    </row>
    <row r="630" spans="1:13" x14ac:dyDescent="0.25">
      <c r="A630" s="165"/>
      <c r="B630" s="68" t="s">
        <v>1145</v>
      </c>
      <c r="C630" s="61">
        <v>216545</v>
      </c>
      <c r="D630" s="68" t="s">
        <v>8</v>
      </c>
      <c r="E630" s="42">
        <f t="shared" si="143"/>
        <v>6.8</v>
      </c>
      <c r="F630" s="38">
        <f t="shared" si="142"/>
        <v>0</v>
      </c>
      <c r="G630" s="209" t="s">
        <v>622</v>
      </c>
      <c r="H630" s="242" t="s">
        <v>1581</v>
      </c>
      <c r="I630" s="260">
        <v>6.8</v>
      </c>
      <c r="J630" t="s">
        <v>2118</v>
      </c>
      <c r="K630" t="s">
        <v>2119</v>
      </c>
    </row>
    <row r="631" spans="1:13" x14ac:dyDescent="0.25">
      <c r="A631" s="165"/>
      <c r="B631" s="68" t="s">
        <v>1146</v>
      </c>
      <c r="C631" s="61">
        <v>214383</v>
      </c>
      <c r="D631" s="68" t="s">
        <v>8</v>
      </c>
      <c r="E631" s="42">
        <f t="shared" si="143"/>
        <v>6.8</v>
      </c>
      <c r="F631" s="38">
        <f t="shared" si="142"/>
        <v>0</v>
      </c>
      <c r="G631" s="209" t="s">
        <v>622</v>
      </c>
      <c r="H631" s="242" t="s">
        <v>1582</v>
      </c>
      <c r="I631" s="260">
        <v>6.8</v>
      </c>
      <c r="J631" t="s">
        <v>2118</v>
      </c>
      <c r="K631" t="s">
        <v>2119</v>
      </c>
    </row>
    <row r="632" spans="1:13" x14ac:dyDescent="0.25">
      <c r="A632" s="165"/>
      <c r="B632" s="68" t="s">
        <v>1147</v>
      </c>
      <c r="C632" s="61">
        <v>214384</v>
      </c>
      <c r="D632" s="68" t="s">
        <v>8</v>
      </c>
      <c r="E632" s="42">
        <f t="shared" si="143"/>
        <v>6.8</v>
      </c>
      <c r="F632" s="38">
        <f t="shared" si="142"/>
        <v>0</v>
      </c>
      <c r="G632" s="209" t="s">
        <v>622</v>
      </c>
      <c r="H632" s="242" t="s">
        <v>1583</v>
      </c>
      <c r="I632" s="260">
        <v>6.8</v>
      </c>
      <c r="J632" t="s">
        <v>2118</v>
      </c>
      <c r="K632" t="s">
        <v>2119</v>
      </c>
    </row>
    <row r="633" spans="1:13" x14ac:dyDescent="0.25">
      <c r="A633" s="165"/>
      <c r="B633" s="68" t="s">
        <v>1150</v>
      </c>
      <c r="C633" s="61">
        <v>214360</v>
      </c>
      <c r="D633" s="68" t="s">
        <v>8</v>
      </c>
      <c r="E633" s="42">
        <f t="shared" si="143"/>
        <v>6.8</v>
      </c>
      <c r="F633" s="38">
        <f t="shared" si="142"/>
        <v>0</v>
      </c>
      <c r="G633" s="209" t="s">
        <v>622</v>
      </c>
      <c r="H633" s="242" t="s">
        <v>1584</v>
      </c>
      <c r="I633" s="260">
        <v>6.8</v>
      </c>
      <c r="J633" t="s">
        <v>2118</v>
      </c>
      <c r="K633" t="s">
        <v>2119</v>
      </c>
    </row>
    <row r="634" spans="1:13" x14ac:dyDescent="0.25">
      <c r="A634" s="165"/>
      <c r="B634" s="68" t="s">
        <v>1439</v>
      </c>
      <c r="C634" s="61">
        <v>215884</v>
      </c>
      <c r="D634" s="68" t="s">
        <v>8</v>
      </c>
      <c r="E634" s="42">
        <f t="shared" si="143"/>
        <v>6.2</v>
      </c>
      <c r="F634" s="38">
        <f t="shared" si="142"/>
        <v>0</v>
      </c>
      <c r="G634" s="209" t="s">
        <v>622</v>
      </c>
      <c r="H634" s="242" t="s">
        <v>1585</v>
      </c>
      <c r="I634" s="260">
        <v>6.2</v>
      </c>
      <c r="J634" t="s">
        <v>2181</v>
      </c>
      <c r="K634" t="s">
        <v>2118</v>
      </c>
    </row>
    <row r="635" spans="1:13" x14ac:dyDescent="0.25">
      <c r="A635" s="165"/>
      <c r="B635" s="68" t="s">
        <v>1325</v>
      </c>
      <c r="C635" s="61">
        <v>214089</v>
      </c>
      <c r="D635" s="68" t="s">
        <v>1418</v>
      </c>
      <c r="E635" s="42">
        <f t="shared" si="143"/>
        <v>29.7</v>
      </c>
      <c r="F635" s="38">
        <f t="shared" si="142"/>
        <v>0</v>
      </c>
      <c r="G635" s="209" t="s">
        <v>622</v>
      </c>
      <c r="H635" s="242" t="s">
        <v>1737</v>
      </c>
      <c r="I635" s="260">
        <v>29.7</v>
      </c>
      <c r="J635" t="s">
        <v>2182</v>
      </c>
      <c r="K635" t="s">
        <v>2183</v>
      </c>
      <c r="M635" t="s">
        <v>1417</v>
      </c>
    </row>
    <row r="636" spans="1:13" x14ac:dyDescent="0.25">
      <c r="A636" s="165"/>
      <c r="B636" s="68" t="s">
        <v>1326</v>
      </c>
      <c r="C636" s="61">
        <v>214085</v>
      </c>
      <c r="D636" s="68" t="s">
        <v>8</v>
      </c>
      <c r="E636" s="42">
        <f t="shared" si="143"/>
        <v>3.6</v>
      </c>
      <c r="F636" s="38">
        <f t="shared" si="142"/>
        <v>0</v>
      </c>
      <c r="G636" s="209" t="s">
        <v>622</v>
      </c>
      <c r="H636" s="242" t="s">
        <v>1823</v>
      </c>
      <c r="I636" s="260">
        <v>3.6</v>
      </c>
      <c r="J636" t="s">
        <v>2040</v>
      </c>
      <c r="K636" t="s">
        <v>2184</v>
      </c>
    </row>
    <row r="637" spans="1:13" x14ac:dyDescent="0.25">
      <c r="A637" s="165"/>
      <c r="B637" s="68" t="s">
        <v>1327</v>
      </c>
      <c r="C637" s="61">
        <v>214087</v>
      </c>
      <c r="D637" s="68" t="s">
        <v>8</v>
      </c>
      <c r="E637" s="42">
        <f t="shared" si="143"/>
        <v>3.6</v>
      </c>
      <c r="F637" s="38">
        <f t="shared" si="142"/>
        <v>0</v>
      </c>
      <c r="G637" s="209" t="s">
        <v>622</v>
      </c>
      <c r="H637" s="242" t="s">
        <v>1823</v>
      </c>
      <c r="I637" s="260">
        <v>3.6</v>
      </c>
      <c r="J637" t="s">
        <v>2040</v>
      </c>
      <c r="K637" t="s">
        <v>2184</v>
      </c>
    </row>
    <row r="638" spans="1:13" x14ac:dyDescent="0.25">
      <c r="A638" s="165"/>
      <c r="B638" s="68" t="s">
        <v>1328</v>
      </c>
      <c r="C638" s="61">
        <v>214082</v>
      </c>
      <c r="D638" s="68" t="s">
        <v>8</v>
      </c>
      <c r="E638" s="42">
        <f t="shared" si="143"/>
        <v>3.8</v>
      </c>
      <c r="F638" s="38">
        <f t="shared" si="142"/>
        <v>0</v>
      </c>
      <c r="G638" s="209" t="s">
        <v>622</v>
      </c>
      <c r="H638" s="242" t="s">
        <v>1738</v>
      </c>
      <c r="I638" s="260">
        <v>3.8</v>
      </c>
      <c r="J638" t="s">
        <v>2040</v>
      </c>
      <c r="K638" t="s">
        <v>2184</v>
      </c>
    </row>
    <row r="639" spans="1:13" x14ac:dyDescent="0.25">
      <c r="A639" s="165"/>
      <c r="B639" s="68" t="s">
        <v>1329</v>
      </c>
      <c r="C639" s="61">
        <v>214083</v>
      </c>
      <c r="D639" s="68" t="s">
        <v>8</v>
      </c>
      <c r="E639" s="42">
        <f t="shared" si="143"/>
        <v>3.8</v>
      </c>
      <c r="F639" s="38">
        <f t="shared" si="142"/>
        <v>0</v>
      </c>
      <c r="G639" s="209" t="s">
        <v>622</v>
      </c>
      <c r="H639" s="242" t="s">
        <v>1739</v>
      </c>
      <c r="I639" s="260">
        <v>3.8</v>
      </c>
      <c r="J639" t="s">
        <v>2040</v>
      </c>
      <c r="K639" t="s">
        <v>2184</v>
      </c>
    </row>
    <row r="640" spans="1:13" x14ac:dyDescent="0.25">
      <c r="A640" s="165"/>
      <c r="B640" s="68" t="s">
        <v>1330</v>
      </c>
      <c r="C640" s="61">
        <v>214081</v>
      </c>
      <c r="D640" s="68" t="s">
        <v>8</v>
      </c>
      <c r="E640" s="42">
        <f t="shared" si="143"/>
        <v>3.8</v>
      </c>
      <c r="F640" s="38">
        <f t="shared" si="142"/>
        <v>0</v>
      </c>
      <c r="G640" s="209" t="s">
        <v>622</v>
      </c>
      <c r="H640" s="242" t="s">
        <v>1740</v>
      </c>
      <c r="I640" s="260">
        <v>3.8</v>
      </c>
      <c r="J640" t="s">
        <v>2040</v>
      </c>
      <c r="K640" t="s">
        <v>2184</v>
      </c>
    </row>
    <row r="641" spans="1:13" x14ac:dyDescent="0.25">
      <c r="A641" s="165"/>
      <c r="B641" s="68" t="s">
        <v>1331</v>
      </c>
      <c r="C641" s="61">
        <v>214084</v>
      </c>
      <c r="D641" s="68" t="s">
        <v>8</v>
      </c>
      <c r="E641" s="42">
        <f t="shared" si="143"/>
        <v>3.8</v>
      </c>
      <c r="F641" s="38">
        <f t="shared" si="142"/>
        <v>0</v>
      </c>
      <c r="G641" s="209" t="s">
        <v>622</v>
      </c>
      <c r="H641" s="242" t="s">
        <v>1635</v>
      </c>
      <c r="I641" s="260">
        <v>3.8</v>
      </c>
      <c r="J641" t="s">
        <v>2040</v>
      </c>
      <c r="K641" t="s">
        <v>2184</v>
      </c>
    </row>
    <row r="642" spans="1:13" x14ac:dyDescent="0.25">
      <c r="A642" s="165"/>
      <c r="B642" s="68" t="s">
        <v>1332</v>
      </c>
      <c r="C642" s="61">
        <v>214099</v>
      </c>
      <c r="D642" s="68" t="s">
        <v>1418</v>
      </c>
      <c r="E642" s="42">
        <f t="shared" si="143"/>
        <v>31.7</v>
      </c>
      <c r="F642" s="38">
        <f t="shared" si="142"/>
        <v>0</v>
      </c>
      <c r="G642" s="209" t="s">
        <v>622</v>
      </c>
      <c r="H642" s="242" t="s">
        <v>1586</v>
      </c>
      <c r="I642" s="260">
        <v>31.7</v>
      </c>
      <c r="J642" t="s">
        <v>2182</v>
      </c>
      <c r="K642" t="s">
        <v>2183</v>
      </c>
      <c r="M642" t="s">
        <v>1417</v>
      </c>
    </row>
    <row r="643" spans="1:13" x14ac:dyDescent="0.25">
      <c r="A643" s="165"/>
      <c r="B643" s="68" t="s">
        <v>2002</v>
      </c>
      <c r="C643" s="61">
        <v>214094</v>
      </c>
      <c r="D643" s="68" t="s">
        <v>8</v>
      </c>
      <c r="E643" s="42">
        <f t="shared" ref="E643" si="148">I643</f>
        <v>3.75</v>
      </c>
      <c r="F643" s="38">
        <f t="shared" ref="F643" si="149">A643*E643</f>
        <v>0</v>
      </c>
      <c r="G643" s="209" t="s">
        <v>622</v>
      </c>
      <c r="H643" s="242" t="s">
        <v>1522</v>
      </c>
      <c r="I643" s="260">
        <v>3.75</v>
      </c>
      <c r="J643">
        <v>3.7349999999999999</v>
      </c>
      <c r="K643" t="s">
        <v>2184</v>
      </c>
    </row>
    <row r="644" spans="1:13" x14ac:dyDescent="0.25">
      <c r="A644" s="165"/>
      <c r="B644" s="68" t="s">
        <v>2003</v>
      </c>
      <c r="C644" s="61">
        <v>214091</v>
      </c>
      <c r="D644" s="68" t="s">
        <v>8</v>
      </c>
      <c r="E644" s="42">
        <f t="shared" ref="E644:E645" si="150">I644</f>
        <v>3.75</v>
      </c>
      <c r="F644" s="38">
        <f t="shared" ref="F644:F647" si="151">A644*E644</f>
        <v>0</v>
      </c>
      <c r="G644" s="209" t="s">
        <v>622</v>
      </c>
      <c r="H644" s="242" t="s">
        <v>1522</v>
      </c>
      <c r="I644" s="260">
        <v>3.75</v>
      </c>
      <c r="J644">
        <v>3.7349999999999999</v>
      </c>
      <c r="K644" t="s">
        <v>2184</v>
      </c>
    </row>
    <row r="645" spans="1:13" x14ac:dyDescent="0.25">
      <c r="A645" s="165"/>
      <c r="B645" s="68" t="s">
        <v>2004</v>
      </c>
      <c r="C645" s="61">
        <v>214092</v>
      </c>
      <c r="D645" s="68" t="s">
        <v>8</v>
      </c>
      <c r="E645" s="42">
        <f t="shared" si="150"/>
        <v>3.75</v>
      </c>
      <c r="F645" s="38">
        <f t="shared" si="151"/>
        <v>0</v>
      </c>
      <c r="G645" s="209" t="s">
        <v>622</v>
      </c>
      <c r="H645" s="242" t="s">
        <v>1522</v>
      </c>
      <c r="I645" s="260">
        <v>3.75</v>
      </c>
      <c r="J645">
        <v>3.7349999999999999</v>
      </c>
      <c r="K645" t="s">
        <v>2184</v>
      </c>
    </row>
    <row r="646" spans="1:13" x14ac:dyDescent="0.25">
      <c r="A646" s="165"/>
      <c r="B646" s="68" t="s">
        <v>2005</v>
      </c>
      <c r="C646" s="61">
        <v>214093</v>
      </c>
      <c r="D646" s="68" t="s">
        <v>8</v>
      </c>
      <c r="E646" s="42">
        <f t="shared" ref="E646:E647" si="152">I646</f>
        <v>3.75</v>
      </c>
      <c r="F646" s="38">
        <f t="shared" si="151"/>
        <v>0</v>
      </c>
      <c r="G646" s="209" t="s">
        <v>622</v>
      </c>
      <c r="H646" s="242" t="s">
        <v>1522</v>
      </c>
      <c r="I646" s="260">
        <v>3.75</v>
      </c>
      <c r="J646">
        <v>3.7349999999999999</v>
      </c>
      <c r="K646" t="s">
        <v>2184</v>
      </c>
    </row>
    <row r="647" spans="1:13" x14ac:dyDescent="0.25">
      <c r="A647" s="165"/>
      <c r="B647" s="68" t="s">
        <v>2574</v>
      </c>
      <c r="C647" s="61">
        <v>377714</v>
      </c>
      <c r="D647" s="68" t="s">
        <v>8</v>
      </c>
      <c r="E647" s="42">
        <f t="shared" si="152"/>
        <v>2.4</v>
      </c>
      <c r="F647" s="38">
        <f t="shared" si="151"/>
        <v>0</v>
      </c>
      <c r="G647" s="209" t="s">
        <v>622</v>
      </c>
      <c r="H647" s="242" t="s">
        <v>2575</v>
      </c>
      <c r="I647" s="260">
        <v>2.4</v>
      </c>
      <c r="J647" t="s">
        <v>2607</v>
      </c>
      <c r="K647" t="s">
        <v>2168</v>
      </c>
    </row>
    <row r="648" spans="1:13" x14ac:dyDescent="0.25">
      <c r="A648" s="165"/>
      <c r="B648" s="68" t="s">
        <v>2579</v>
      </c>
      <c r="C648" s="61">
        <v>377715</v>
      </c>
      <c r="D648" s="68" t="s">
        <v>8</v>
      </c>
      <c r="E648" s="42">
        <f t="shared" ref="E648:E649" si="153">I648</f>
        <v>2.4</v>
      </c>
      <c r="F648" s="38">
        <f t="shared" ref="F648:F649" si="154">A648*E648</f>
        <v>0</v>
      </c>
      <c r="G648" s="209" t="s">
        <v>622</v>
      </c>
      <c r="H648" s="242" t="s">
        <v>2576</v>
      </c>
      <c r="I648" s="260">
        <v>2.4</v>
      </c>
      <c r="J648" t="s">
        <v>2607</v>
      </c>
      <c r="K648" t="s">
        <v>2168</v>
      </c>
    </row>
    <row r="649" spans="1:13" x14ac:dyDescent="0.25">
      <c r="A649" s="165"/>
      <c r="B649" s="68" t="s">
        <v>2580</v>
      </c>
      <c r="C649" s="61">
        <v>377716</v>
      </c>
      <c r="D649" s="68" t="s">
        <v>8</v>
      </c>
      <c r="E649" s="42">
        <f t="shared" si="153"/>
        <v>2.4</v>
      </c>
      <c r="F649" s="38">
        <f t="shared" si="154"/>
        <v>0</v>
      </c>
      <c r="G649" s="209" t="s">
        <v>622</v>
      </c>
      <c r="H649" s="242" t="s">
        <v>2577</v>
      </c>
      <c r="I649" s="260">
        <v>2.4</v>
      </c>
      <c r="J649" t="s">
        <v>2607</v>
      </c>
      <c r="K649" t="s">
        <v>2168</v>
      </c>
    </row>
    <row r="650" spans="1:13" x14ac:dyDescent="0.25">
      <c r="A650" s="165"/>
      <c r="B650" s="68" t="s">
        <v>2581</v>
      </c>
      <c r="C650" s="61">
        <v>407588</v>
      </c>
      <c r="D650" s="68" t="s">
        <v>8</v>
      </c>
      <c r="E650" s="42">
        <f t="shared" ref="E650" si="155">I650</f>
        <v>2.4</v>
      </c>
      <c r="F650" s="38">
        <f t="shared" ref="F650" si="156">A650*E650</f>
        <v>0</v>
      </c>
      <c r="G650" s="209" t="s">
        <v>622</v>
      </c>
      <c r="H650" s="242" t="s">
        <v>2578</v>
      </c>
      <c r="I650" s="260">
        <v>2.4</v>
      </c>
      <c r="J650" t="s">
        <v>2607</v>
      </c>
      <c r="K650" t="s">
        <v>2168</v>
      </c>
    </row>
    <row r="651" spans="1:13" x14ac:dyDescent="0.25">
      <c r="A651" s="165"/>
      <c r="B651" s="68" t="s">
        <v>1324</v>
      </c>
      <c r="C651" s="61">
        <v>214224</v>
      </c>
      <c r="D651" s="68" t="s">
        <v>8</v>
      </c>
      <c r="E651" s="42">
        <f t="shared" si="143"/>
        <v>4.0999999999999996</v>
      </c>
      <c r="F651" s="38">
        <f t="shared" si="142"/>
        <v>0</v>
      </c>
      <c r="G651" s="209" t="s">
        <v>622</v>
      </c>
      <c r="H651" s="242" t="s">
        <v>1587</v>
      </c>
      <c r="I651" s="260">
        <v>4.0999999999999996</v>
      </c>
      <c r="J651" t="s">
        <v>2079</v>
      </c>
      <c r="K651" t="s">
        <v>2075</v>
      </c>
    </row>
    <row r="652" spans="1:13" x14ac:dyDescent="0.25">
      <c r="A652" s="165"/>
      <c r="B652" s="68" t="s">
        <v>2339</v>
      </c>
      <c r="C652" s="61">
        <v>214134</v>
      </c>
      <c r="D652" s="68" t="s">
        <v>8</v>
      </c>
      <c r="E652" s="42">
        <f t="shared" ref="E652" si="157">I652</f>
        <v>5.8</v>
      </c>
      <c r="F652" s="38">
        <f t="shared" ref="F652" si="158">A652*E652</f>
        <v>0</v>
      </c>
      <c r="G652" s="209" t="s">
        <v>622</v>
      </c>
      <c r="H652" s="242" t="s">
        <v>2300</v>
      </c>
      <c r="I652" s="260">
        <v>5.8</v>
      </c>
      <c r="J652" t="s">
        <v>2181</v>
      </c>
      <c r="K652" t="s">
        <v>2118</v>
      </c>
    </row>
    <row r="653" spans="1:13" x14ac:dyDescent="0.25">
      <c r="A653" s="165"/>
      <c r="B653" s="68" t="s">
        <v>2340</v>
      </c>
      <c r="C653" s="61">
        <v>214131</v>
      </c>
      <c r="D653" s="68" t="s">
        <v>8</v>
      </c>
      <c r="E653" s="42">
        <f t="shared" ref="E653" si="159">I653</f>
        <v>5.8</v>
      </c>
      <c r="F653" s="38">
        <f t="shared" ref="F653" si="160">A653*E653</f>
        <v>0</v>
      </c>
      <c r="G653" s="209" t="s">
        <v>622</v>
      </c>
      <c r="H653" s="242" t="s">
        <v>2301</v>
      </c>
      <c r="I653" s="260">
        <v>5.8</v>
      </c>
      <c r="J653" t="s">
        <v>2181</v>
      </c>
      <c r="K653" t="s">
        <v>2118</v>
      </c>
    </row>
    <row r="654" spans="1:13" x14ac:dyDescent="0.25">
      <c r="A654" s="165"/>
      <c r="B654" s="68" t="s">
        <v>2341</v>
      </c>
      <c r="C654" s="61">
        <v>214132</v>
      </c>
      <c r="D654" s="68" t="s">
        <v>8</v>
      </c>
      <c r="E654" s="42">
        <f t="shared" ref="E654" si="161">I654</f>
        <v>5.8</v>
      </c>
      <c r="F654" s="38">
        <f t="shared" ref="F654" si="162">A654*E654</f>
        <v>0</v>
      </c>
      <c r="G654" s="209" t="s">
        <v>622</v>
      </c>
      <c r="H654" s="242" t="s">
        <v>2302</v>
      </c>
      <c r="I654" s="260">
        <v>5.8</v>
      </c>
      <c r="J654" t="s">
        <v>2181</v>
      </c>
      <c r="K654" t="s">
        <v>2118</v>
      </c>
    </row>
    <row r="655" spans="1:13" x14ac:dyDescent="0.25">
      <c r="A655" s="165"/>
      <c r="B655" s="68" t="s">
        <v>2342</v>
      </c>
      <c r="C655" s="61">
        <v>214133</v>
      </c>
      <c r="D655" s="68" t="s">
        <v>8</v>
      </c>
      <c r="E655" s="42">
        <f t="shared" ref="E655" si="163">I655</f>
        <v>5.8</v>
      </c>
      <c r="F655" s="38">
        <f t="shared" ref="F655" si="164">A655*E655</f>
        <v>0</v>
      </c>
      <c r="G655" s="209" t="s">
        <v>622</v>
      </c>
      <c r="H655" s="242" t="s">
        <v>2303</v>
      </c>
      <c r="I655" s="260">
        <v>5.8</v>
      </c>
      <c r="J655" t="s">
        <v>2181</v>
      </c>
      <c r="K655" t="s">
        <v>2118</v>
      </c>
    </row>
    <row r="656" spans="1:13" x14ac:dyDescent="0.25">
      <c r="A656" s="165"/>
      <c r="B656" s="68" t="s">
        <v>1333</v>
      </c>
      <c r="C656" s="61">
        <v>214073</v>
      </c>
      <c r="D656" s="68" t="s">
        <v>1423</v>
      </c>
      <c r="E656" s="42">
        <f t="shared" si="143"/>
        <v>16.5</v>
      </c>
      <c r="F656" s="38">
        <f t="shared" si="142"/>
        <v>0</v>
      </c>
      <c r="G656" s="209" t="s">
        <v>622</v>
      </c>
      <c r="H656" s="242" t="s">
        <v>1590</v>
      </c>
      <c r="I656" s="260">
        <v>16.5</v>
      </c>
      <c r="J656" t="s">
        <v>2185</v>
      </c>
      <c r="K656" t="s">
        <v>2186</v>
      </c>
      <c r="M656" t="s">
        <v>1417</v>
      </c>
    </row>
    <row r="657" spans="1:13" x14ac:dyDescent="0.25">
      <c r="A657" s="165"/>
      <c r="B657" s="68" t="s">
        <v>1334</v>
      </c>
      <c r="C657" s="61">
        <v>997010</v>
      </c>
      <c r="D657" s="68" t="s">
        <v>1418</v>
      </c>
      <c r="E657" s="42">
        <f t="shared" si="143"/>
        <v>31.1</v>
      </c>
      <c r="F657" s="38">
        <f t="shared" si="142"/>
        <v>0</v>
      </c>
      <c r="G657" s="209" t="s">
        <v>622</v>
      </c>
      <c r="H657" s="242" t="s">
        <v>1741</v>
      </c>
      <c r="I657" s="260">
        <v>31.1</v>
      </c>
      <c r="J657" t="s">
        <v>2187</v>
      </c>
      <c r="K657" t="s">
        <v>2188</v>
      </c>
      <c r="M657" t="s">
        <v>1417</v>
      </c>
    </row>
    <row r="658" spans="1:13" x14ac:dyDescent="0.25">
      <c r="A658" s="165"/>
      <c r="B658" s="68" t="s">
        <v>1335</v>
      </c>
      <c r="C658" s="61">
        <v>214032</v>
      </c>
      <c r="D658" s="68" t="s">
        <v>8</v>
      </c>
      <c r="E658" s="42">
        <f t="shared" si="143"/>
        <v>3.9</v>
      </c>
      <c r="F658" s="38">
        <f t="shared" si="142"/>
        <v>0</v>
      </c>
      <c r="G658" s="209" t="s">
        <v>622</v>
      </c>
      <c r="H658" s="242" t="s">
        <v>1588</v>
      </c>
      <c r="I658" s="260">
        <v>3.9</v>
      </c>
      <c r="J658" t="s">
        <v>2079</v>
      </c>
      <c r="K658" t="s">
        <v>2134</v>
      </c>
    </row>
    <row r="659" spans="1:13" x14ac:dyDescent="0.25">
      <c r="A659" s="165"/>
      <c r="B659" s="68" t="s">
        <v>1336</v>
      </c>
      <c r="C659" s="61">
        <v>214033</v>
      </c>
      <c r="D659" s="68" t="s">
        <v>8</v>
      </c>
      <c r="E659" s="42">
        <f t="shared" si="143"/>
        <v>3.9</v>
      </c>
      <c r="F659" s="38">
        <f t="shared" si="142"/>
        <v>0</v>
      </c>
      <c r="G659" s="209" t="s">
        <v>622</v>
      </c>
      <c r="H659" s="242" t="s">
        <v>1589</v>
      </c>
      <c r="I659" s="260">
        <v>3.9</v>
      </c>
      <c r="J659" t="s">
        <v>2079</v>
      </c>
      <c r="K659" t="s">
        <v>2134</v>
      </c>
    </row>
    <row r="660" spans="1:13" x14ac:dyDescent="0.25">
      <c r="A660" s="165"/>
      <c r="B660" s="68" t="s">
        <v>1337</v>
      </c>
      <c r="C660" s="61">
        <v>214031</v>
      </c>
      <c r="D660" s="68" t="s">
        <v>8</v>
      </c>
      <c r="E660" s="42">
        <f t="shared" si="143"/>
        <v>3.9</v>
      </c>
      <c r="F660" s="38">
        <f t="shared" si="142"/>
        <v>0</v>
      </c>
      <c r="G660" s="209" t="s">
        <v>622</v>
      </c>
      <c r="H660" s="242" t="s">
        <v>1742</v>
      </c>
      <c r="I660" s="260">
        <v>3.9</v>
      </c>
      <c r="J660" t="s">
        <v>2079</v>
      </c>
      <c r="K660" t="s">
        <v>2134</v>
      </c>
    </row>
    <row r="661" spans="1:13" x14ac:dyDescent="0.25">
      <c r="A661" s="165"/>
      <c r="B661" s="68" t="s">
        <v>1338</v>
      </c>
      <c r="C661" s="61">
        <v>214034</v>
      </c>
      <c r="D661" s="68" t="s">
        <v>8</v>
      </c>
      <c r="E661" s="42">
        <f t="shared" si="143"/>
        <v>3.9</v>
      </c>
      <c r="F661" s="38">
        <f t="shared" si="142"/>
        <v>0</v>
      </c>
      <c r="G661" s="209" t="s">
        <v>622</v>
      </c>
      <c r="H661" s="242" t="s">
        <v>1743</v>
      </c>
      <c r="I661" s="260">
        <v>3.9</v>
      </c>
      <c r="J661" t="s">
        <v>2079</v>
      </c>
      <c r="K661" t="s">
        <v>2134</v>
      </c>
    </row>
    <row r="662" spans="1:13" x14ac:dyDescent="0.25">
      <c r="A662" s="165"/>
      <c r="B662" s="68" t="s">
        <v>1339</v>
      </c>
      <c r="C662" s="61">
        <v>214049</v>
      </c>
      <c r="D662" s="68" t="s">
        <v>8</v>
      </c>
      <c r="E662" s="42">
        <f t="shared" si="143"/>
        <v>3.75</v>
      </c>
      <c r="F662" s="38">
        <f t="shared" si="142"/>
        <v>0</v>
      </c>
      <c r="G662" s="209" t="s">
        <v>622</v>
      </c>
      <c r="H662" s="242" t="s">
        <v>1823</v>
      </c>
      <c r="I662" s="260">
        <v>3.75</v>
      </c>
      <c r="J662" t="s">
        <v>2079</v>
      </c>
      <c r="K662" t="s">
        <v>2034</v>
      </c>
    </row>
    <row r="663" spans="1:13" x14ac:dyDescent="0.25">
      <c r="A663" s="165"/>
      <c r="B663" s="68" t="s">
        <v>1340</v>
      </c>
      <c r="C663" s="61">
        <v>214048</v>
      </c>
      <c r="D663" s="68" t="s">
        <v>8</v>
      </c>
      <c r="E663" s="42">
        <f t="shared" si="143"/>
        <v>3.75</v>
      </c>
      <c r="F663" s="38">
        <f t="shared" si="142"/>
        <v>0</v>
      </c>
      <c r="G663" s="209" t="s">
        <v>622</v>
      </c>
      <c r="H663" s="242" t="s">
        <v>1823</v>
      </c>
      <c r="I663" s="260">
        <v>3.75</v>
      </c>
      <c r="J663" t="s">
        <v>2079</v>
      </c>
      <c r="K663" t="s">
        <v>2134</v>
      </c>
    </row>
    <row r="664" spans="1:13" x14ac:dyDescent="0.25">
      <c r="A664" s="165"/>
      <c r="B664" s="68" t="s">
        <v>1341</v>
      </c>
      <c r="C664" s="61">
        <v>214043</v>
      </c>
      <c r="D664" s="68" t="s">
        <v>8</v>
      </c>
      <c r="E664" s="42">
        <f t="shared" si="143"/>
        <v>3.75</v>
      </c>
      <c r="F664" s="38">
        <f t="shared" ref="F664:F667" si="165">A664*E664</f>
        <v>0</v>
      </c>
      <c r="G664" s="209" t="s">
        <v>622</v>
      </c>
      <c r="H664" s="242" t="s">
        <v>1823</v>
      </c>
      <c r="I664" s="260">
        <v>3.75</v>
      </c>
      <c r="J664" t="s">
        <v>2079</v>
      </c>
      <c r="K664" t="s">
        <v>2134</v>
      </c>
    </row>
    <row r="665" spans="1:13" x14ac:dyDescent="0.25">
      <c r="A665" s="165"/>
      <c r="B665" s="68" t="s">
        <v>1972</v>
      </c>
      <c r="C665" s="61">
        <v>377719</v>
      </c>
      <c r="D665" s="68" t="s">
        <v>8</v>
      </c>
      <c r="E665" s="42">
        <f t="shared" si="143"/>
        <v>16.5</v>
      </c>
      <c r="F665" s="38">
        <f t="shared" si="165"/>
        <v>0</v>
      </c>
      <c r="G665" s="209" t="s">
        <v>622</v>
      </c>
      <c r="H665" s="242" t="s">
        <v>1976</v>
      </c>
      <c r="I665" s="260">
        <v>16.5</v>
      </c>
      <c r="J665" t="s">
        <v>2185</v>
      </c>
      <c r="K665" t="s">
        <v>2186</v>
      </c>
      <c r="M665" t="s">
        <v>1417</v>
      </c>
    </row>
    <row r="666" spans="1:13" x14ac:dyDescent="0.25">
      <c r="A666" s="165"/>
      <c r="B666" s="68" t="s">
        <v>1973</v>
      </c>
      <c r="C666" s="61" t="s">
        <v>1975</v>
      </c>
      <c r="D666" s="68" t="s">
        <v>8</v>
      </c>
      <c r="E666" s="42">
        <f t="shared" si="143"/>
        <v>31.1</v>
      </c>
      <c r="F666" s="38">
        <f t="shared" si="165"/>
        <v>0</v>
      </c>
      <c r="G666" s="209" t="s">
        <v>621</v>
      </c>
      <c r="I666" s="260">
        <v>31.1</v>
      </c>
      <c r="M666" t="s">
        <v>1417</v>
      </c>
    </row>
    <row r="667" spans="1:13" x14ac:dyDescent="0.25">
      <c r="A667" s="165"/>
      <c r="B667" s="68" t="s">
        <v>1974</v>
      </c>
      <c r="C667" s="61">
        <v>214072</v>
      </c>
      <c r="D667" s="68" t="s">
        <v>8</v>
      </c>
      <c r="E667" s="42">
        <f t="shared" si="143"/>
        <v>38.700000000000003</v>
      </c>
      <c r="F667" s="38">
        <f t="shared" si="165"/>
        <v>0</v>
      </c>
      <c r="G667" s="209" t="s">
        <v>622</v>
      </c>
      <c r="H667" s="242" t="s">
        <v>1522</v>
      </c>
      <c r="I667" s="260">
        <v>38.700000000000003</v>
      </c>
      <c r="J667">
        <v>38.700000000000003</v>
      </c>
      <c r="K667" t="s">
        <v>2189</v>
      </c>
    </row>
    <row r="668" spans="1:13" x14ac:dyDescent="0.25">
      <c r="A668" s="165"/>
      <c r="B668" s="68" t="s">
        <v>1971</v>
      </c>
      <c r="C668" s="61">
        <v>214054</v>
      </c>
      <c r="D668" s="68" t="s">
        <v>8</v>
      </c>
      <c r="E668" s="42">
        <f t="shared" ref="E668:E671" si="166">I668</f>
        <v>3.9</v>
      </c>
      <c r="F668" s="38">
        <f t="shared" ref="F668:F671" si="167">A668*E668</f>
        <v>0</v>
      </c>
      <c r="G668" s="209" t="s">
        <v>622</v>
      </c>
      <c r="H668" s="242" t="s">
        <v>2022</v>
      </c>
      <c r="I668" s="260">
        <v>3.9</v>
      </c>
      <c r="J668" t="s">
        <v>2079</v>
      </c>
      <c r="K668" t="s">
        <v>2034</v>
      </c>
    </row>
    <row r="669" spans="1:13" x14ac:dyDescent="0.25">
      <c r="A669" s="165"/>
      <c r="B669" s="68" t="s">
        <v>1977</v>
      </c>
      <c r="C669" s="61">
        <v>214051</v>
      </c>
      <c r="D669" s="68" t="s">
        <v>8</v>
      </c>
      <c r="E669" s="42">
        <f t="shared" si="166"/>
        <v>3.9</v>
      </c>
      <c r="F669" s="38">
        <f t="shared" si="167"/>
        <v>0</v>
      </c>
      <c r="G669" s="209" t="s">
        <v>622</v>
      </c>
      <c r="H669" s="242" t="s">
        <v>2023</v>
      </c>
      <c r="I669" s="260">
        <v>3.9</v>
      </c>
      <c r="J669" t="s">
        <v>2079</v>
      </c>
      <c r="K669" t="s">
        <v>2034</v>
      </c>
    </row>
    <row r="670" spans="1:13" x14ac:dyDescent="0.25">
      <c r="A670" s="165"/>
      <c r="B670" s="68" t="s">
        <v>1978</v>
      </c>
      <c r="C670" s="61">
        <v>214052</v>
      </c>
      <c r="D670" s="68" t="s">
        <v>8</v>
      </c>
      <c r="E670" s="42">
        <f t="shared" si="166"/>
        <v>3.9</v>
      </c>
      <c r="F670" s="38">
        <f t="shared" si="167"/>
        <v>0</v>
      </c>
      <c r="G670" s="209" t="s">
        <v>622</v>
      </c>
      <c r="H670" s="242" t="s">
        <v>2024</v>
      </c>
      <c r="I670" s="260">
        <v>3.9</v>
      </c>
      <c r="J670" t="s">
        <v>2079</v>
      </c>
      <c r="K670" t="s">
        <v>2134</v>
      </c>
    </row>
    <row r="671" spans="1:13" x14ac:dyDescent="0.25">
      <c r="A671" s="165"/>
      <c r="B671" s="68" t="s">
        <v>1979</v>
      </c>
      <c r="C671" s="61">
        <v>214053</v>
      </c>
      <c r="D671" s="68" t="s">
        <v>8</v>
      </c>
      <c r="E671" s="42">
        <f t="shared" si="166"/>
        <v>3.9</v>
      </c>
      <c r="F671" s="38">
        <f t="shared" si="167"/>
        <v>0</v>
      </c>
      <c r="G671" s="209" t="s">
        <v>622</v>
      </c>
      <c r="H671" s="242" t="s">
        <v>2025</v>
      </c>
      <c r="I671" s="260">
        <v>3.9</v>
      </c>
      <c r="J671" t="s">
        <v>2079</v>
      </c>
      <c r="K671" t="s">
        <v>2134</v>
      </c>
    </row>
    <row r="672" spans="1:13" x14ac:dyDescent="0.25">
      <c r="A672" s="165"/>
      <c r="B672" s="256" t="s">
        <v>2026</v>
      </c>
      <c r="C672" s="257" t="s">
        <v>1744</v>
      </c>
      <c r="D672" s="256" t="s">
        <v>1423</v>
      </c>
      <c r="E672" s="258">
        <f t="shared" si="143"/>
        <v>21</v>
      </c>
      <c r="F672" s="259">
        <f t="shared" si="142"/>
        <v>0</v>
      </c>
      <c r="G672" s="209" t="s">
        <v>621</v>
      </c>
      <c r="I672" s="260">
        <v>21</v>
      </c>
      <c r="J672">
        <v>18.8</v>
      </c>
      <c r="K672">
        <v>20.9</v>
      </c>
      <c r="M672" t="s">
        <v>1417</v>
      </c>
    </row>
    <row r="673" spans="1:11" ht="23.1" customHeight="1" x14ac:dyDescent="0.25">
      <c r="A673" s="164"/>
      <c r="B673" s="381" t="s">
        <v>636</v>
      </c>
      <c r="C673" s="381"/>
      <c r="D673" s="381"/>
      <c r="E673" s="381"/>
      <c r="F673" s="381"/>
      <c r="G673" s="382"/>
      <c r="I673" s="260"/>
    </row>
    <row r="674" spans="1:11" x14ac:dyDescent="0.25">
      <c r="A674" s="165"/>
      <c r="B674" s="39" t="s">
        <v>306</v>
      </c>
      <c r="C674" s="40" t="s">
        <v>123</v>
      </c>
      <c r="D674" s="41" t="s">
        <v>1417</v>
      </c>
      <c r="E674" s="42">
        <f>I674</f>
        <v>15.5</v>
      </c>
      <c r="F674" s="42">
        <f t="shared" ref="F674:F681" si="168">A674*E674</f>
        <v>0</v>
      </c>
      <c r="G674" s="209" t="s">
        <v>621</v>
      </c>
      <c r="I674" s="260">
        <v>15.5</v>
      </c>
    </row>
    <row r="675" spans="1:11" x14ac:dyDescent="0.25">
      <c r="A675" s="165"/>
      <c r="B675" s="39" t="s">
        <v>1161</v>
      </c>
      <c r="C675" s="40" t="s">
        <v>1160</v>
      </c>
      <c r="D675" s="41" t="s">
        <v>8</v>
      </c>
      <c r="E675" s="42">
        <f>I675</f>
        <v>2.1</v>
      </c>
      <c r="F675" s="38">
        <f t="shared" si="168"/>
        <v>0</v>
      </c>
      <c r="G675" s="209" t="s">
        <v>622</v>
      </c>
      <c r="H675" s="242" t="s">
        <v>1591</v>
      </c>
      <c r="I675" s="260">
        <v>2.1</v>
      </c>
      <c r="J675" t="s">
        <v>2229</v>
      </c>
      <c r="K675" t="s">
        <v>2368</v>
      </c>
    </row>
    <row r="676" spans="1:11" x14ac:dyDescent="0.25">
      <c r="A676" s="165"/>
      <c r="B676" s="39" t="s">
        <v>1163</v>
      </c>
      <c r="C676" s="40" t="s">
        <v>1162</v>
      </c>
      <c r="D676" s="41" t="s">
        <v>8</v>
      </c>
      <c r="E676" s="42">
        <f t="shared" ref="E676:E678" si="169">I676</f>
        <v>2.1</v>
      </c>
      <c r="F676" s="38">
        <f t="shared" si="168"/>
        <v>0</v>
      </c>
      <c r="G676" s="209" t="s">
        <v>622</v>
      </c>
      <c r="H676" s="242" t="s">
        <v>1592</v>
      </c>
      <c r="I676" s="260">
        <v>2.1</v>
      </c>
      <c r="J676" t="s">
        <v>2229</v>
      </c>
      <c r="K676" t="s">
        <v>2368</v>
      </c>
    </row>
    <row r="677" spans="1:11" x14ac:dyDescent="0.25">
      <c r="A677" s="165"/>
      <c r="B677" s="39" t="s">
        <v>1165</v>
      </c>
      <c r="C677" s="40" t="s">
        <v>1164</v>
      </c>
      <c r="D677" s="41" t="s">
        <v>8</v>
      </c>
      <c r="E677" s="42">
        <f t="shared" si="169"/>
        <v>2.1</v>
      </c>
      <c r="F677" s="38">
        <f t="shared" si="168"/>
        <v>0</v>
      </c>
      <c r="G677" s="209" t="s">
        <v>622</v>
      </c>
      <c r="H677" s="242" t="s">
        <v>1593</v>
      </c>
      <c r="I677" s="260">
        <v>2.1</v>
      </c>
      <c r="J677" t="s">
        <v>2229</v>
      </c>
      <c r="K677" t="s">
        <v>2368</v>
      </c>
    </row>
    <row r="678" spans="1:11" x14ac:dyDescent="0.25">
      <c r="A678" s="165"/>
      <c r="B678" s="39" t="s">
        <v>1167</v>
      </c>
      <c r="C678" s="40" t="s">
        <v>1166</v>
      </c>
      <c r="D678" s="41" t="s">
        <v>8</v>
      </c>
      <c r="E678" s="42">
        <f t="shared" si="169"/>
        <v>2.1</v>
      </c>
      <c r="F678" s="38">
        <f t="shared" si="168"/>
        <v>0</v>
      </c>
      <c r="G678" s="209" t="s">
        <v>622</v>
      </c>
      <c r="H678" s="242" t="s">
        <v>1594</v>
      </c>
      <c r="I678" s="260">
        <v>2.1</v>
      </c>
      <c r="J678" t="s">
        <v>2229</v>
      </c>
      <c r="K678" t="s">
        <v>2368</v>
      </c>
    </row>
    <row r="679" spans="1:11" x14ac:dyDescent="0.25">
      <c r="A679" s="165"/>
      <c r="B679" s="70" t="s">
        <v>768</v>
      </c>
      <c r="C679" s="61">
        <v>202062</v>
      </c>
      <c r="D679" s="68" t="s">
        <v>8</v>
      </c>
      <c r="E679" s="42">
        <f t="shared" ref="E679:E681" si="170">I679</f>
        <v>19</v>
      </c>
      <c r="F679" s="38">
        <f t="shared" si="168"/>
        <v>0</v>
      </c>
      <c r="G679" s="209" t="s">
        <v>622</v>
      </c>
      <c r="H679" s="242" t="s">
        <v>1745</v>
      </c>
      <c r="I679" s="260">
        <v>19</v>
      </c>
      <c r="J679" t="s">
        <v>2191</v>
      </c>
      <c r="K679" t="s">
        <v>2192</v>
      </c>
    </row>
    <row r="680" spans="1:11" x14ac:dyDescent="0.25">
      <c r="A680" s="165"/>
      <c r="B680" s="70" t="s">
        <v>766</v>
      </c>
      <c r="C680" s="61">
        <v>202081</v>
      </c>
      <c r="D680" s="68" t="s">
        <v>8</v>
      </c>
      <c r="E680" s="42">
        <f t="shared" si="170"/>
        <v>19</v>
      </c>
      <c r="F680" s="38">
        <f t="shared" si="168"/>
        <v>0</v>
      </c>
      <c r="G680" s="209" t="s">
        <v>622</v>
      </c>
      <c r="H680" s="242" t="s">
        <v>1746</v>
      </c>
      <c r="I680" s="260">
        <v>19</v>
      </c>
      <c r="J680" t="s">
        <v>2191</v>
      </c>
      <c r="K680" t="s">
        <v>2192</v>
      </c>
    </row>
    <row r="681" spans="1:11" x14ac:dyDescent="0.25">
      <c r="A681" s="165"/>
      <c r="B681" s="70" t="s">
        <v>767</v>
      </c>
      <c r="C681" s="61">
        <v>202084</v>
      </c>
      <c r="D681" s="68" t="s">
        <v>8</v>
      </c>
      <c r="E681" s="42">
        <f t="shared" si="170"/>
        <v>19</v>
      </c>
      <c r="F681" s="38">
        <f t="shared" si="168"/>
        <v>0</v>
      </c>
      <c r="G681" s="209" t="s">
        <v>622</v>
      </c>
      <c r="H681" s="242" t="s">
        <v>1747</v>
      </c>
      <c r="I681" s="260">
        <v>19</v>
      </c>
      <c r="J681" t="s">
        <v>2191</v>
      </c>
      <c r="K681" t="s">
        <v>2190</v>
      </c>
    </row>
    <row r="682" spans="1:11" ht="23.1" customHeight="1" x14ac:dyDescent="0.25">
      <c r="A682" s="164"/>
      <c r="B682" s="381" t="s">
        <v>1351</v>
      </c>
      <c r="C682" s="381"/>
      <c r="D682" s="381"/>
      <c r="E682" s="381"/>
      <c r="F682" s="381"/>
      <c r="G682" s="382"/>
      <c r="I682" s="260"/>
    </row>
    <row r="683" spans="1:11" x14ac:dyDescent="0.25">
      <c r="A683" s="165"/>
      <c r="B683" s="68" t="s">
        <v>1155</v>
      </c>
      <c r="C683" s="61">
        <v>254677</v>
      </c>
      <c r="D683" s="68" t="s">
        <v>8</v>
      </c>
      <c r="E683" s="42">
        <f>I683</f>
        <v>1.7</v>
      </c>
      <c r="F683" s="42">
        <f t="shared" ref="F683:F696" si="171">A683*E683</f>
        <v>0</v>
      </c>
      <c r="G683" s="209" t="s">
        <v>622</v>
      </c>
      <c r="H683" s="242" t="s">
        <v>1595</v>
      </c>
      <c r="I683" s="260">
        <v>1.7</v>
      </c>
      <c r="J683" t="s">
        <v>2135</v>
      </c>
      <c r="K683" t="s">
        <v>2193</v>
      </c>
    </row>
    <row r="684" spans="1:11" x14ac:dyDescent="0.25">
      <c r="A684" s="165"/>
      <c r="B684" s="68" t="s">
        <v>1156</v>
      </c>
      <c r="C684" s="61">
        <v>254755</v>
      </c>
      <c r="D684" s="68" t="s">
        <v>8</v>
      </c>
      <c r="E684" s="42">
        <f t="shared" ref="E684:E696" si="172">I684</f>
        <v>1.7</v>
      </c>
      <c r="F684" s="38">
        <f t="shared" si="171"/>
        <v>0</v>
      </c>
      <c r="G684" s="209" t="s">
        <v>622</v>
      </c>
      <c r="H684" s="242" t="s">
        <v>1596</v>
      </c>
      <c r="I684" s="260">
        <v>1.7</v>
      </c>
      <c r="J684" t="s">
        <v>2135</v>
      </c>
      <c r="K684" t="s">
        <v>2056</v>
      </c>
    </row>
    <row r="685" spans="1:11" x14ac:dyDescent="0.25">
      <c r="A685" s="165"/>
      <c r="B685" s="68" t="s">
        <v>1157</v>
      </c>
      <c r="C685" s="61">
        <v>254676</v>
      </c>
      <c r="D685" s="68" t="s">
        <v>8</v>
      </c>
      <c r="E685" s="42">
        <f t="shared" si="172"/>
        <v>1.7</v>
      </c>
      <c r="F685" s="38">
        <f t="shared" si="171"/>
        <v>0</v>
      </c>
      <c r="G685" s="209" t="s">
        <v>622</v>
      </c>
      <c r="H685" s="242" t="s">
        <v>1748</v>
      </c>
      <c r="I685" s="260">
        <v>1.7</v>
      </c>
      <c r="J685" t="s">
        <v>2135</v>
      </c>
      <c r="K685" t="s">
        <v>2193</v>
      </c>
    </row>
    <row r="686" spans="1:11" x14ac:dyDescent="0.25">
      <c r="A686" s="165"/>
      <c r="B686" s="68" t="s">
        <v>1158</v>
      </c>
      <c r="C686" s="61">
        <v>254675</v>
      </c>
      <c r="D686" s="68" t="s">
        <v>8</v>
      </c>
      <c r="E686" s="42">
        <f t="shared" si="172"/>
        <v>1.7</v>
      </c>
      <c r="F686" s="38">
        <f t="shared" si="171"/>
        <v>0</v>
      </c>
      <c r="G686" s="209" t="s">
        <v>622</v>
      </c>
      <c r="H686" s="242" t="s">
        <v>1598</v>
      </c>
      <c r="I686" s="260">
        <v>1.7</v>
      </c>
      <c r="J686" t="s">
        <v>2135</v>
      </c>
      <c r="K686" t="s">
        <v>2193</v>
      </c>
    </row>
    <row r="687" spans="1:11" x14ac:dyDescent="0.25">
      <c r="A687" s="165"/>
      <c r="B687" s="68" t="s">
        <v>1159</v>
      </c>
      <c r="C687" s="61">
        <v>254756</v>
      </c>
      <c r="D687" s="68" t="s">
        <v>8</v>
      </c>
      <c r="E687" s="42">
        <f t="shared" si="172"/>
        <v>1.7</v>
      </c>
      <c r="F687" s="38">
        <f t="shared" si="171"/>
        <v>0</v>
      </c>
      <c r="G687" s="209" t="s">
        <v>622</v>
      </c>
      <c r="H687" s="242" t="s">
        <v>1600</v>
      </c>
      <c r="I687" s="260">
        <v>1.7</v>
      </c>
      <c r="J687" t="s">
        <v>2135</v>
      </c>
      <c r="K687" t="s">
        <v>2193</v>
      </c>
    </row>
    <row r="688" spans="1:11" x14ac:dyDescent="0.25">
      <c r="A688" s="165"/>
      <c r="B688" s="68" t="s">
        <v>789</v>
      </c>
      <c r="C688" s="61">
        <v>254705</v>
      </c>
      <c r="D688" s="68" t="s">
        <v>8</v>
      </c>
      <c r="E688" s="42">
        <f t="shared" si="172"/>
        <v>4</v>
      </c>
      <c r="F688" s="38">
        <f t="shared" si="171"/>
        <v>0</v>
      </c>
      <c r="G688" s="209" t="s">
        <v>622</v>
      </c>
      <c r="H688" s="242" t="s">
        <v>1602</v>
      </c>
      <c r="I688" s="260">
        <v>4</v>
      </c>
      <c r="J688" t="s">
        <v>2067</v>
      </c>
      <c r="K688" t="s">
        <v>2068</v>
      </c>
    </row>
    <row r="689" spans="1:31" x14ac:dyDescent="0.25">
      <c r="A689" s="165"/>
      <c r="B689" s="68" t="s">
        <v>790</v>
      </c>
      <c r="C689" s="61">
        <v>254753</v>
      </c>
      <c r="D689" s="68" t="s">
        <v>8</v>
      </c>
      <c r="E689" s="42">
        <f t="shared" si="172"/>
        <v>4</v>
      </c>
      <c r="F689" s="38">
        <f t="shared" si="171"/>
        <v>0</v>
      </c>
      <c r="G689" s="209" t="s">
        <v>622</v>
      </c>
      <c r="H689" s="242" t="s">
        <v>1603</v>
      </c>
      <c r="I689" s="260">
        <v>4</v>
      </c>
      <c r="J689" t="s">
        <v>2067</v>
      </c>
      <c r="K689" t="s">
        <v>2068</v>
      </c>
    </row>
    <row r="690" spans="1:31" x14ac:dyDescent="0.25">
      <c r="A690" s="165"/>
      <c r="B690" s="68" t="s">
        <v>2320</v>
      </c>
      <c r="C690" s="61">
        <v>254320</v>
      </c>
      <c r="D690" s="68" t="s">
        <v>8</v>
      </c>
      <c r="E690" s="42">
        <f t="shared" ref="E690" si="173">I690</f>
        <v>4</v>
      </c>
      <c r="F690" s="38">
        <f t="shared" ref="F690" si="174">A690*E690</f>
        <v>0</v>
      </c>
      <c r="G690" s="209" t="s">
        <v>622</v>
      </c>
      <c r="H690" s="242" t="s">
        <v>2290</v>
      </c>
      <c r="I690" s="260">
        <v>4</v>
      </c>
      <c r="J690" t="s">
        <v>2067</v>
      </c>
      <c r="K690" t="s">
        <v>2068</v>
      </c>
    </row>
    <row r="691" spans="1:31" x14ac:dyDescent="0.25">
      <c r="A691" s="165"/>
      <c r="B691" s="68" t="s">
        <v>788</v>
      </c>
      <c r="C691" s="61">
        <v>254704</v>
      </c>
      <c r="D691" s="68" t="s">
        <v>8</v>
      </c>
      <c r="E691" s="42">
        <f t="shared" si="172"/>
        <v>4</v>
      </c>
      <c r="F691" s="38">
        <f t="shared" si="171"/>
        <v>0</v>
      </c>
      <c r="G691" s="209" t="s">
        <v>622</v>
      </c>
      <c r="H691" s="242" t="s">
        <v>1597</v>
      </c>
      <c r="I691" s="260">
        <v>4</v>
      </c>
      <c r="J691" t="s">
        <v>2067</v>
      </c>
      <c r="K691" t="s">
        <v>2068</v>
      </c>
    </row>
    <row r="692" spans="1:31" x14ac:dyDescent="0.25">
      <c r="A692" s="165"/>
      <c r="B692" s="68" t="s">
        <v>787</v>
      </c>
      <c r="C692" s="61">
        <v>254703</v>
      </c>
      <c r="D692" s="68" t="s">
        <v>8</v>
      </c>
      <c r="E692" s="42">
        <f t="shared" si="172"/>
        <v>4</v>
      </c>
      <c r="F692" s="38">
        <f t="shared" si="171"/>
        <v>0</v>
      </c>
      <c r="G692" s="209" t="s">
        <v>622</v>
      </c>
      <c r="H692" s="242" t="s">
        <v>1599</v>
      </c>
      <c r="I692" s="260">
        <v>4</v>
      </c>
      <c r="J692" t="s">
        <v>2067</v>
      </c>
      <c r="K692" t="s">
        <v>2068</v>
      </c>
    </row>
    <row r="693" spans="1:31" x14ac:dyDescent="0.25">
      <c r="A693" s="167"/>
      <c r="B693" s="68" t="s">
        <v>2321</v>
      </c>
      <c r="C693" s="61">
        <v>369960</v>
      </c>
      <c r="D693" s="68" t="s">
        <v>8</v>
      </c>
      <c r="E693" s="42">
        <f t="shared" ref="E693" si="175">I693</f>
        <v>4</v>
      </c>
      <c r="F693" s="38">
        <f t="shared" ref="F693" si="176">A693*E693</f>
        <v>0</v>
      </c>
      <c r="G693" s="209" t="s">
        <v>622</v>
      </c>
      <c r="H693" s="242" t="s">
        <v>2291</v>
      </c>
      <c r="I693" s="260">
        <v>4</v>
      </c>
      <c r="J693" t="s">
        <v>2067</v>
      </c>
      <c r="K693" t="s">
        <v>2068</v>
      </c>
    </row>
    <row r="694" spans="1:31" x14ac:dyDescent="0.25">
      <c r="A694" s="167"/>
      <c r="B694" s="68" t="s">
        <v>2322</v>
      </c>
      <c r="C694" s="61">
        <v>369959</v>
      </c>
      <c r="D694" s="68" t="s">
        <v>8</v>
      </c>
      <c r="E694" s="42">
        <f t="shared" ref="E694" si="177">I694</f>
        <v>4</v>
      </c>
      <c r="F694" s="38">
        <f t="shared" ref="F694" si="178">A694*E694</f>
        <v>0</v>
      </c>
      <c r="G694" s="209" t="s">
        <v>622</v>
      </c>
      <c r="H694" s="242" t="s">
        <v>2292</v>
      </c>
      <c r="I694" s="260">
        <v>4</v>
      </c>
      <c r="J694" t="s">
        <v>2067</v>
      </c>
      <c r="K694" t="s">
        <v>2068</v>
      </c>
    </row>
    <row r="695" spans="1:31" x14ac:dyDescent="0.25">
      <c r="A695" s="167"/>
      <c r="B695" s="68" t="s">
        <v>2323</v>
      </c>
      <c r="C695" s="61">
        <v>254319</v>
      </c>
      <c r="D695" s="68" t="s">
        <v>8</v>
      </c>
      <c r="E695" s="42">
        <f t="shared" ref="E695" si="179">I695</f>
        <v>4</v>
      </c>
      <c r="F695" s="38">
        <f t="shared" ref="F695" si="180">A695*E695</f>
        <v>0</v>
      </c>
      <c r="G695" s="209" t="s">
        <v>622</v>
      </c>
      <c r="H695" s="242" t="s">
        <v>2293</v>
      </c>
      <c r="I695" s="260">
        <v>4</v>
      </c>
      <c r="J695" t="s">
        <v>2067</v>
      </c>
      <c r="K695" t="s">
        <v>2068</v>
      </c>
    </row>
    <row r="696" spans="1:31" x14ac:dyDescent="0.25">
      <c r="A696" s="167"/>
      <c r="B696" s="68" t="s">
        <v>1154</v>
      </c>
      <c r="C696" s="61">
        <v>254754</v>
      </c>
      <c r="D696" s="68" t="s">
        <v>8</v>
      </c>
      <c r="E696" s="42">
        <f t="shared" si="172"/>
        <v>4</v>
      </c>
      <c r="F696" s="38">
        <f t="shared" si="171"/>
        <v>0</v>
      </c>
      <c r="G696" s="209" t="s">
        <v>622</v>
      </c>
      <c r="H696" s="242" t="s">
        <v>1601</v>
      </c>
      <c r="I696" s="260">
        <v>4</v>
      </c>
      <c r="J696" t="s">
        <v>2067</v>
      </c>
      <c r="K696" t="s">
        <v>2068</v>
      </c>
    </row>
    <row r="697" spans="1:31" ht="18.75" x14ac:dyDescent="0.25">
      <c r="A697" s="169"/>
      <c r="B697" s="381" t="s">
        <v>1342</v>
      </c>
      <c r="C697" s="381"/>
      <c r="D697" s="381"/>
      <c r="E697" s="381"/>
      <c r="F697" s="381"/>
      <c r="G697" s="382"/>
      <c r="I697" s="260"/>
    </row>
    <row r="698" spans="1:31" x14ac:dyDescent="0.25">
      <c r="A698" s="165"/>
      <c r="B698" s="39" t="s">
        <v>1168</v>
      </c>
      <c r="C698" s="40" t="s">
        <v>423</v>
      </c>
      <c r="D698" s="41" t="s">
        <v>120</v>
      </c>
      <c r="E698" s="42">
        <f>I698</f>
        <v>16.2</v>
      </c>
      <c r="F698" s="38">
        <f>A698*E698</f>
        <v>0</v>
      </c>
      <c r="G698" s="209" t="s">
        <v>621</v>
      </c>
      <c r="I698" s="260">
        <v>16.2</v>
      </c>
    </row>
    <row r="699" spans="1:31" x14ac:dyDescent="0.25">
      <c r="A699" s="165"/>
      <c r="B699" s="39" t="s">
        <v>1343</v>
      </c>
      <c r="C699" s="40" t="s">
        <v>1347</v>
      </c>
      <c r="D699" s="41" t="s">
        <v>8</v>
      </c>
      <c r="E699" s="42">
        <f t="shared" ref="E699:E702" si="181">I699</f>
        <v>3.15</v>
      </c>
      <c r="F699" s="38">
        <f>A699*E699</f>
        <v>0</v>
      </c>
      <c r="G699" s="225" t="s">
        <v>622</v>
      </c>
      <c r="H699" s="242" t="s">
        <v>1522</v>
      </c>
      <c r="I699" s="260">
        <v>3.15</v>
      </c>
      <c r="K699" t="s">
        <v>2172</v>
      </c>
    </row>
    <row r="700" spans="1:31" x14ac:dyDescent="0.25">
      <c r="A700" s="165"/>
      <c r="B700" s="39" t="s">
        <v>1344</v>
      </c>
      <c r="C700" s="40" t="s">
        <v>1348</v>
      </c>
      <c r="D700" s="41" t="s">
        <v>8</v>
      </c>
      <c r="E700" s="42">
        <f t="shared" si="181"/>
        <v>3.15</v>
      </c>
      <c r="F700" s="38">
        <f>A700*E700</f>
        <v>0</v>
      </c>
      <c r="G700" s="225" t="s">
        <v>622</v>
      </c>
      <c r="H700" s="242" t="s">
        <v>1522</v>
      </c>
      <c r="I700" s="260">
        <v>3.15</v>
      </c>
      <c r="K700" t="s">
        <v>2172</v>
      </c>
    </row>
    <row r="701" spans="1:31" x14ac:dyDescent="0.25">
      <c r="A701" s="165"/>
      <c r="B701" s="39" t="s">
        <v>1345</v>
      </c>
      <c r="C701" s="40" t="s">
        <v>1349</v>
      </c>
      <c r="D701" s="41" t="s">
        <v>8</v>
      </c>
      <c r="E701" s="42">
        <f t="shared" si="181"/>
        <v>3.15</v>
      </c>
      <c r="F701" s="38">
        <f>A701*E701</f>
        <v>0</v>
      </c>
      <c r="G701" s="225" t="s">
        <v>622</v>
      </c>
      <c r="H701" s="242" t="s">
        <v>1522</v>
      </c>
      <c r="I701" s="260">
        <v>3.15</v>
      </c>
      <c r="K701" t="s">
        <v>2172</v>
      </c>
    </row>
    <row r="702" spans="1:31" ht="17.100000000000001" customHeight="1" x14ac:dyDescent="0.25">
      <c r="A702" s="165"/>
      <c r="B702" s="39" t="s">
        <v>1346</v>
      </c>
      <c r="C702" s="40" t="s">
        <v>1350</v>
      </c>
      <c r="D702" s="41" t="s">
        <v>8</v>
      </c>
      <c r="E702" s="42">
        <f t="shared" si="181"/>
        <v>3.15</v>
      </c>
      <c r="F702" s="38">
        <f>A702*E702</f>
        <v>0</v>
      </c>
      <c r="G702" s="225" t="s">
        <v>622</v>
      </c>
      <c r="H702" s="242" t="s">
        <v>1522</v>
      </c>
      <c r="I702" s="260">
        <v>3.15</v>
      </c>
      <c r="K702" t="s">
        <v>2172</v>
      </c>
    </row>
    <row r="703" spans="1:31" ht="36" customHeight="1" x14ac:dyDescent="0.25">
      <c r="A703" s="164"/>
      <c r="B703" s="381" t="s">
        <v>2651</v>
      </c>
      <c r="C703" s="381"/>
      <c r="D703" s="381"/>
      <c r="E703" s="381"/>
      <c r="F703" s="381"/>
      <c r="G703" s="382"/>
      <c r="I703" s="260"/>
    </row>
    <row r="704" spans="1:31" s="428" customFormat="1" ht="16.5" customHeight="1" x14ac:dyDescent="0.25">
      <c r="A704" s="429"/>
      <c r="B704" s="420" t="s">
        <v>2652</v>
      </c>
      <c r="C704" s="421">
        <v>231084</v>
      </c>
      <c r="D704" s="420" t="s">
        <v>8</v>
      </c>
      <c r="E704" s="430">
        <f>I704</f>
        <v>2.25</v>
      </c>
      <c r="F704" s="430">
        <f t="shared" ref="F704" si="182">A704*E704</f>
        <v>0</v>
      </c>
      <c r="G704" s="424" t="s">
        <v>622</v>
      </c>
      <c r="H704" s="425" t="s">
        <v>2653</v>
      </c>
      <c r="I704" s="426">
        <v>2.25</v>
      </c>
      <c r="J704" s="427">
        <v>2.0499999999999998</v>
      </c>
      <c r="K704" s="427">
        <v>2.25</v>
      </c>
      <c r="L704" s="427"/>
      <c r="M704" s="427"/>
      <c r="N704" s="427"/>
      <c r="O704" s="427"/>
      <c r="P704" s="427"/>
      <c r="Q704" s="427"/>
      <c r="R704" s="427"/>
      <c r="S704" s="427"/>
      <c r="T704" s="427"/>
      <c r="U704" s="427"/>
      <c r="V704" s="427"/>
      <c r="W704" s="427"/>
      <c r="X704" s="427"/>
      <c r="Y704" s="427"/>
      <c r="Z704" s="427"/>
      <c r="AA704" s="427"/>
      <c r="AB704" s="427"/>
      <c r="AC704" s="427"/>
      <c r="AD704" s="427"/>
      <c r="AE704" s="427"/>
    </row>
    <row r="705" spans="1:13" ht="14.25" customHeight="1" x14ac:dyDescent="0.25">
      <c r="A705" s="184"/>
      <c r="B705" s="68" t="s">
        <v>1170</v>
      </c>
      <c r="C705" s="61">
        <v>256476</v>
      </c>
      <c r="D705" s="68" t="s">
        <v>1420</v>
      </c>
      <c r="E705" s="42">
        <f>I705</f>
        <v>9.6</v>
      </c>
      <c r="F705" s="42">
        <f t="shared" ref="F705:F736" si="183">A705*E705</f>
        <v>0</v>
      </c>
      <c r="G705" s="209" t="s">
        <v>622</v>
      </c>
      <c r="H705" s="242" t="s">
        <v>1605</v>
      </c>
      <c r="I705" s="260">
        <v>9.6</v>
      </c>
      <c r="J705" t="s">
        <v>2154</v>
      </c>
      <c r="K705" t="s">
        <v>2237</v>
      </c>
      <c r="M705" t="s">
        <v>1414</v>
      </c>
    </row>
    <row r="706" spans="1:13" x14ac:dyDescent="0.25">
      <c r="A706" s="165"/>
      <c r="B706" s="68" t="s">
        <v>1171</v>
      </c>
      <c r="C706" s="61">
        <v>256478</v>
      </c>
      <c r="D706" s="68" t="s">
        <v>1420</v>
      </c>
      <c r="E706" s="42">
        <f t="shared" ref="E706:E736" si="184">I706</f>
        <v>9.6</v>
      </c>
      <c r="F706" s="38">
        <f t="shared" si="183"/>
        <v>0</v>
      </c>
      <c r="G706" s="209" t="s">
        <v>622</v>
      </c>
      <c r="H706" s="242" t="s">
        <v>1607</v>
      </c>
      <c r="I706" s="260">
        <v>9.6</v>
      </c>
      <c r="J706" t="s">
        <v>2154</v>
      </c>
      <c r="K706" t="s">
        <v>2237</v>
      </c>
      <c r="M706" t="s">
        <v>1414</v>
      </c>
    </row>
    <row r="707" spans="1:13" x14ac:dyDescent="0.25">
      <c r="A707" s="165"/>
      <c r="B707" s="68" t="s">
        <v>1172</v>
      </c>
      <c r="C707" s="61">
        <v>256474</v>
      </c>
      <c r="D707" s="68" t="s">
        <v>1420</v>
      </c>
      <c r="E707" s="42">
        <f t="shared" si="184"/>
        <v>9.6</v>
      </c>
      <c r="F707" s="38">
        <f t="shared" si="183"/>
        <v>0</v>
      </c>
      <c r="G707" s="209" t="s">
        <v>622</v>
      </c>
      <c r="H707" s="242" t="s">
        <v>1608</v>
      </c>
      <c r="I707" s="260">
        <v>9.6</v>
      </c>
      <c r="J707" t="s">
        <v>2154</v>
      </c>
      <c r="K707" t="s">
        <v>2237</v>
      </c>
      <c r="M707" t="s">
        <v>1414</v>
      </c>
    </row>
    <row r="708" spans="1:13" x14ac:dyDescent="0.25">
      <c r="A708" s="165"/>
      <c r="B708" s="68" t="s">
        <v>1173</v>
      </c>
      <c r="C708" s="61">
        <v>256477</v>
      </c>
      <c r="D708" s="68" t="s">
        <v>1420</v>
      </c>
      <c r="E708" s="42">
        <f t="shared" si="184"/>
        <v>9.6</v>
      </c>
      <c r="F708" s="38">
        <f t="shared" si="183"/>
        <v>0</v>
      </c>
      <c r="G708" s="209" t="s">
        <v>622</v>
      </c>
      <c r="H708" s="242" t="s">
        <v>1609</v>
      </c>
      <c r="I708" s="260">
        <v>9.6</v>
      </c>
      <c r="J708" t="s">
        <v>2154</v>
      </c>
      <c r="K708" t="s">
        <v>2237</v>
      </c>
      <c r="M708" t="s">
        <v>1414</v>
      </c>
    </row>
    <row r="709" spans="1:13" x14ac:dyDescent="0.25">
      <c r="A709" s="165"/>
      <c r="B709" s="68" t="s">
        <v>1174</v>
      </c>
      <c r="C709" s="61">
        <v>256494</v>
      </c>
      <c r="D709" s="68" t="s">
        <v>1420</v>
      </c>
      <c r="E709" s="42">
        <f t="shared" si="184"/>
        <v>9.1</v>
      </c>
      <c r="F709" s="38">
        <f t="shared" si="183"/>
        <v>0</v>
      </c>
      <c r="G709" s="209" t="s">
        <v>622</v>
      </c>
      <c r="H709" s="242" t="s">
        <v>1823</v>
      </c>
      <c r="I709" s="260">
        <v>9.1</v>
      </c>
      <c r="J709" t="s">
        <v>2154</v>
      </c>
      <c r="K709" t="s">
        <v>2237</v>
      </c>
    </row>
    <row r="710" spans="1:13" x14ac:dyDescent="0.25">
      <c r="A710" s="165"/>
      <c r="B710" s="68" t="s">
        <v>1175</v>
      </c>
      <c r="C710" s="61">
        <v>256479</v>
      </c>
      <c r="D710" s="68" t="s">
        <v>1420</v>
      </c>
      <c r="E710" s="42">
        <f t="shared" si="184"/>
        <v>9.6</v>
      </c>
      <c r="F710" s="38">
        <f t="shared" si="183"/>
        <v>0</v>
      </c>
      <c r="G710" s="209" t="s">
        <v>622</v>
      </c>
      <c r="H710" s="242" t="s">
        <v>1749</v>
      </c>
      <c r="I710" s="260">
        <v>9.6</v>
      </c>
      <c r="J710" t="s">
        <v>2154</v>
      </c>
      <c r="K710" t="s">
        <v>2237</v>
      </c>
      <c r="M710" t="s">
        <v>1414</v>
      </c>
    </row>
    <row r="711" spans="1:13" x14ac:dyDescent="0.25">
      <c r="A711" s="165"/>
      <c r="B711" s="68" t="s">
        <v>1176</v>
      </c>
      <c r="C711" s="61">
        <v>256473</v>
      </c>
      <c r="D711" s="68" t="s">
        <v>1420</v>
      </c>
      <c r="E711" s="42">
        <f t="shared" si="184"/>
        <v>9.1</v>
      </c>
      <c r="F711" s="38">
        <f t="shared" si="183"/>
        <v>0</v>
      </c>
      <c r="G711" s="209" t="s">
        <v>622</v>
      </c>
      <c r="H711" s="242" t="s">
        <v>1823</v>
      </c>
      <c r="I711" s="260">
        <v>9.1</v>
      </c>
      <c r="J711" t="s">
        <v>2154</v>
      </c>
      <c r="K711" t="s">
        <v>2237</v>
      </c>
    </row>
    <row r="712" spans="1:13" x14ac:dyDescent="0.25">
      <c r="A712" s="165"/>
      <c r="B712" s="68" t="s">
        <v>1177</v>
      </c>
      <c r="C712" s="61">
        <v>256475</v>
      </c>
      <c r="D712" s="68" t="s">
        <v>1420</v>
      </c>
      <c r="E712" s="42">
        <f t="shared" si="184"/>
        <v>9.6</v>
      </c>
      <c r="F712" s="38">
        <f t="shared" si="183"/>
        <v>0</v>
      </c>
      <c r="G712" s="209" t="s">
        <v>622</v>
      </c>
      <c r="H712" s="242" t="s">
        <v>1612</v>
      </c>
      <c r="I712" s="260">
        <v>9.6</v>
      </c>
      <c r="J712" t="s">
        <v>2154</v>
      </c>
      <c r="K712" t="s">
        <v>2237</v>
      </c>
      <c r="M712" t="s">
        <v>1414</v>
      </c>
    </row>
    <row r="713" spans="1:13" x14ac:dyDescent="0.25">
      <c r="A713" s="165"/>
      <c r="B713" s="68" t="s">
        <v>1178</v>
      </c>
      <c r="C713" s="61">
        <v>256472</v>
      </c>
      <c r="D713" s="68" t="s">
        <v>1420</v>
      </c>
      <c r="E713" s="42">
        <f t="shared" si="184"/>
        <v>9.1</v>
      </c>
      <c r="F713" s="38">
        <f t="shared" si="183"/>
        <v>0</v>
      </c>
      <c r="G713" s="209" t="s">
        <v>622</v>
      </c>
      <c r="H713" s="242" t="s">
        <v>1823</v>
      </c>
      <c r="I713" s="260">
        <v>9.1</v>
      </c>
      <c r="J713" t="s">
        <v>2154</v>
      </c>
      <c r="K713" t="s">
        <v>2237</v>
      </c>
    </row>
    <row r="714" spans="1:13" x14ac:dyDescent="0.25">
      <c r="A714" s="165"/>
      <c r="B714" s="68" t="s">
        <v>774</v>
      </c>
      <c r="C714" s="61">
        <v>256421</v>
      </c>
      <c r="D714" s="68" t="s">
        <v>8</v>
      </c>
      <c r="E714" s="42">
        <f t="shared" si="184"/>
        <v>4.5</v>
      </c>
      <c r="F714" s="38">
        <f t="shared" si="183"/>
        <v>0</v>
      </c>
      <c r="G714" s="209" t="s">
        <v>622</v>
      </c>
      <c r="H714" s="242" t="s">
        <v>1613</v>
      </c>
      <c r="I714" s="260">
        <v>4.5</v>
      </c>
      <c r="J714" t="s">
        <v>2121</v>
      </c>
      <c r="K714" t="s">
        <v>2608</v>
      </c>
    </row>
    <row r="715" spans="1:13" x14ac:dyDescent="0.25">
      <c r="A715" s="165"/>
      <c r="B715" s="68" t="s">
        <v>772</v>
      </c>
      <c r="C715" s="61">
        <v>256423</v>
      </c>
      <c r="D715" s="68" t="s">
        <v>8</v>
      </c>
      <c r="E715" s="42">
        <f t="shared" si="184"/>
        <v>4.5</v>
      </c>
      <c r="F715" s="38">
        <f t="shared" si="183"/>
        <v>0</v>
      </c>
      <c r="G715" s="209" t="s">
        <v>622</v>
      </c>
      <c r="H715" s="242" t="s">
        <v>1614</v>
      </c>
      <c r="I715" s="260">
        <v>4.5</v>
      </c>
      <c r="J715" t="s">
        <v>2121</v>
      </c>
      <c r="K715" t="s">
        <v>2608</v>
      </c>
    </row>
    <row r="716" spans="1:13" x14ac:dyDescent="0.25">
      <c r="A716" s="165"/>
      <c r="B716" s="68" t="s">
        <v>778</v>
      </c>
      <c r="C716" s="61">
        <v>256419</v>
      </c>
      <c r="D716" s="68" t="s">
        <v>8</v>
      </c>
      <c r="E716" s="42">
        <f t="shared" si="184"/>
        <v>4.5</v>
      </c>
      <c r="F716" s="38">
        <f t="shared" si="183"/>
        <v>0</v>
      </c>
      <c r="G716" s="209" t="s">
        <v>622</v>
      </c>
      <c r="H716" s="242" t="s">
        <v>1619</v>
      </c>
      <c r="I716" s="260">
        <v>4.5</v>
      </c>
      <c r="J716" t="s">
        <v>2121</v>
      </c>
      <c r="K716" t="s">
        <v>2608</v>
      </c>
    </row>
    <row r="717" spans="1:13" x14ac:dyDescent="0.25">
      <c r="A717" s="165"/>
      <c r="B717" s="68" t="s">
        <v>773</v>
      </c>
      <c r="C717" s="61">
        <v>256422</v>
      </c>
      <c r="D717" s="68" t="s">
        <v>8</v>
      </c>
      <c r="E717" s="42">
        <f t="shared" si="184"/>
        <v>4.5</v>
      </c>
      <c r="F717" s="38">
        <f t="shared" si="183"/>
        <v>0</v>
      </c>
      <c r="G717" s="209" t="s">
        <v>622</v>
      </c>
      <c r="H717" s="242" t="s">
        <v>1615</v>
      </c>
      <c r="I717" s="260">
        <v>4.5</v>
      </c>
      <c r="J717" t="s">
        <v>2121</v>
      </c>
      <c r="K717" t="s">
        <v>2608</v>
      </c>
    </row>
    <row r="718" spans="1:13" x14ac:dyDescent="0.25">
      <c r="A718" s="165"/>
      <c r="B718" s="68" t="s">
        <v>1169</v>
      </c>
      <c r="C718" s="61">
        <v>256491</v>
      </c>
      <c r="D718" s="68" t="s">
        <v>8</v>
      </c>
      <c r="E718" s="42">
        <f t="shared" si="184"/>
        <v>4.3</v>
      </c>
      <c r="F718" s="38">
        <f t="shared" si="183"/>
        <v>0</v>
      </c>
      <c r="G718" s="209" t="s">
        <v>622</v>
      </c>
      <c r="H718" s="242" t="s">
        <v>1823</v>
      </c>
      <c r="I718" s="260">
        <v>4.3</v>
      </c>
      <c r="J718" t="s">
        <v>2121</v>
      </c>
      <c r="K718" t="s">
        <v>2608</v>
      </c>
    </row>
    <row r="719" spans="1:13" x14ac:dyDescent="0.25">
      <c r="A719" s="165"/>
      <c r="B719" s="68" t="s">
        <v>775</v>
      </c>
      <c r="C719" s="61">
        <v>256424</v>
      </c>
      <c r="D719" s="68" t="s">
        <v>8</v>
      </c>
      <c r="E719" s="42">
        <f t="shared" si="184"/>
        <v>4.5</v>
      </c>
      <c r="F719" s="38">
        <f t="shared" si="183"/>
        <v>0</v>
      </c>
      <c r="G719" s="225" t="s">
        <v>622</v>
      </c>
      <c r="H719" s="242" t="s">
        <v>1620</v>
      </c>
      <c r="I719" s="260">
        <v>4.5</v>
      </c>
      <c r="J719" t="s">
        <v>2121</v>
      </c>
      <c r="K719" t="s">
        <v>2608</v>
      </c>
    </row>
    <row r="720" spans="1:13" x14ac:dyDescent="0.25">
      <c r="A720" s="165"/>
      <c r="B720" s="68" t="s">
        <v>777</v>
      </c>
      <c r="C720" s="61">
        <v>256433</v>
      </c>
      <c r="D720" s="68" t="s">
        <v>8</v>
      </c>
      <c r="E720" s="42">
        <f t="shared" si="184"/>
        <v>4.5</v>
      </c>
      <c r="F720" s="38">
        <f t="shared" si="183"/>
        <v>0</v>
      </c>
      <c r="G720" s="209" t="s">
        <v>622</v>
      </c>
      <c r="H720" s="242" t="s">
        <v>1616</v>
      </c>
      <c r="I720" s="260">
        <v>4.5</v>
      </c>
      <c r="J720" t="s">
        <v>2121</v>
      </c>
      <c r="K720" t="s">
        <v>2608</v>
      </c>
    </row>
    <row r="721" spans="1:11" x14ac:dyDescent="0.25">
      <c r="A721" s="165"/>
      <c r="B721" s="68" t="s">
        <v>779</v>
      </c>
      <c r="C721" s="61">
        <v>256420</v>
      </c>
      <c r="D721" s="68" t="s">
        <v>8</v>
      </c>
      <c r="E721" s="42">
        <f t="shared" si="184"/>
        <v>4.5</v>
      </c>
      <c r="F721" s="38">
        <f t="shared" si="183"/>
        <v>0</v>
      </c>
      <c r="G721" s="209" t="s">
        <v>622</v>
      </c>
      <c r="H721" s="242" t="s">
        <v>1617</v>
      </c>
      <c r="I721" s="260">
        <v>4.5</v>
      </c>
      <c r="J721" t="s">
        <v>2121</v>
      </c>
      <c r="K721" t="s">
        <v>2608</v>
      </c>
    </row>
    <row r="722" spans="1:11" x14ac:dyDescent="0.25">
      <c r="A722" s="165"/>
      <c r="B722" s="68" t="s">
        <v>776</v>
      </c>
      <c r="C722" s="61">
        <v>256432</v>
      </c>
      <c r="D722" s="68" t="s">
        <v>8</v>
      </c>
      <c r="E722" s="42">
        <f t="shared" si="184"/>
        <v>4.5</v>
      </c>
      <c r="F722" s="38">
        <f t="shared" si="183"/>
        <v>0</v>
      </c>
      <c r="G722" s="209" t="s">
        <v>622</v>
      </c>
      <c r="H722" s="242" t="s">
        <v>1618</v>
      </c>
      <c r="I722" s="260">
        <v>4.5</v>
      </c>
      <c r="J722" t="s">
        <v>2121</v>
      </c>
      <c r="K722" t="s">
        <v>2608</v>
      </c>
    </row>
    <row r="723" spans="1:11" x14ac:dyDescent="0.25">
      <c r="A723" s="165"/>
      <c r="B723" s="68" t="s">
        <v>1179</v>
      </c>
      <c r="C723" s="61">
        <v>256521</v>
      </c>
      <c r="D723" s="68" t="s">
        <v>1414</v>
      </c>
      <c r="E723" s="42">
        <f t="shared" si="184"/>
        <v>9.6</v>
      </c>
      <c r="F723" s="38">
        <f t="shared" si="183"/>
        <v>0</v>
      </c>
      <c r="G723" s="209" t="s">
        <v>622</v>
      </c>
      <c r="H723" s="242" t="s">
        <v>1604</v>
      </c>
      <c r="I723" s="260">
        <v>9.6</v>
      </c>
      <c r="J723" t="s">
        <v>2154</v>
      </c>
      <c r="K723" t="s">
        <v>2237</v>
      </c>
    </row>
    <row r="724" spans="1:11" x14ac:dyDescent="0.25">
      <c r="A724" s="165"/>
      <c r="B724" s="68" t="s">
        <v>1180</v>
      </c>
      <c r="C724" s="61">
        <v>256520</v>
      </c>
      <c r="D724" s="68" t="s">
        <v>1414</v>
      </c>
      <c r="E724" s="42">
        <f t="shared" si="184"/>
        <v>9.6</v>
      </c>
      <c r="F724" s="38">
        <f t="shared" si="183"/>
        <v>0</v>
      </c>
      <c r="G724" s="209" t="s">
        <v>622</v>
      </c>
      <c r="H724" s="242" t="s">
        <v>1606</v>
      </c>
      <c r="I724" s="260">
        <v>9.6</v>
      </c>
      <c r="J724" t="s">
        <v>2154</v>
      </c>
      <c r="K724" t="s">
        <v>2237</v>
      </c>
    </row>
    <row r="725" spans="1:11" x14ac:dyDescent="0.25">
      <c r="A725" s="165"/>
      <c r="B725" s="68" t="s">
        <v>1181</v>
      </c>
      <c r="C725" s="61">
        <v>256522</v>
      </c>
      <c r="D725" s="68" t="s">
        <v>1414</v>
      </c>
      <c r="E725" s="42">
        <f t="shared" si="184"/>
        <v>9.6</v>
      </c>
      <c r="F725" s="38">
        <f t="shared" si="183"/>
        <v>0</v>
      </c>
      <c r="G725" s="209" t="s">
        <v>622</v>
      </c>
      <c r="H725" s="242" t="s">
        <v>1610</v>
      </c>
      <c r="I725" s="260">
        <v>9.6</v>
      </c>
      <c r="J725" t="s">
        <v>2154</v>
      </c>
      <c r="K725" t="s">
        <v>2237</v>
      </c>
    </row>
    <row r="726" spans="1:11" x14ac:dyDescent="0.25">
      <c r="A726" s="165"/>
      <c r="B726" s="68" t="s">
        <v>1182</v>
      </c>
      <c r="C726" s="61">
        <v>256523</v>
      </c>
      <c r="D726" s="68" t="s">
        <v>1414</v>
      </c>
      <c r="E726" s="42">
        <f t="shared" si="184"/>
        <v>9.6</v>
      </c>
      <c r="F726" s="38">
        <f t="shared" si="183"/>
        <v>0</v>
      </c>
      <c r="G726" s="209" t="s">
        <v>622</v>
      </c>
      <c r="H726" s="242" t="s">
        <v>1750</v>
      </c>
      <c r="I726" s="260">
        <v>9.6</v>
      </c>
      <c r="J726" t="s">
        <v>2154</v>
      </c>
      <c r="K726" t="s">
        <v>2237</v>
      </c>
    </row>
    <row r="727" spans="1:11" x14ac:dyDescent="0.25">
      <c r="A727" s="165"/>
      <c r="B727" s="68" t="s">
        <v>1183</v>
      </c>
      <c r="C727" s="61">
        <v>256524</v>
      </c>
      <c r="D727" s="68" t="s">
        <v>1414</v>
      </c>
      <c r="E727" s="42">
        <f t="shared" si="184"/>
        <v>9.6</v>
      </c>
      <c r="F727" s="38">
        <f t="shared" si="183"/>
        <v>0</v>
      </c>
      <c r="G727" s="209" t="s">
        <v>622</v>
      </c>
      <c r="H727" s="242" t="s">
        <v>1751</v>
      </c>
      <c r="I727" s="260">
        <v>9.6</v>
      </c>
      <c r="J727" t="s">
        <v>2154</v>
      </c>
      <c r="K727" t="s">
        <v>2237</v>
      </c>
    </row>
    <row r="728" spans="1:11" x14ac:dyDescent="0.25">
      <c r="A728" s="165"/>
      <c r="B728" s="68" t="s">
        <v>1184</v>
      </c>
      <c r="C728" s="61">
        <v>256525</v>
      </c>
      <c r="D728" s="68" t="s">
        <v>1414</v>
      </c>
      <c r="E728" s="42">
        <f t="shared" si="184"/>
        <v>9.6</v>
      </c>
      <c r="F728" s="38">
        <f t="shared" si="183"/>
        <v>0</v>
      </c>
      <c r="G728" s="209" t="s">
        <v>622</v>
      </c>
      <c r="H728" s="242" t="s">
        <v>1611</v>
      </c>
      <c r="I728" s="260">
        <v>9.6</v>
      </c>
      <c r="J728" t="s">
        <v>2154</v>
      </c>
      <c r="K728" t="s">
        <v>2237</v>
      </c>
    </row>
    <row r="729" spans="1:11" x14ac:dyDescent="0.25">
      <c r="A729" s="165"/>
      <c r="B729" s="68" t="s">
        <v>1185</v>
      </c>
      <c r="C729" s="61">
        <v>256526</v>
      </c>
      <c r="D729" s="68" t="s">
        <v>1414</v>
      </c>
      <c r="E729" s="42">
        <f t="shared" si="184"/>
        <v>9.6</v>
      </c>
      <c r="F729" s="38">
        <f t="shared" si="183"/>
        <v>0</v>
      </c>
      <c r="G729" s="209" t="s">
        <v>622</v>
      </c>
      <c r="H729" s="242" t="s">
        <v>1621</v>
      </c>
      <c r="I729" s="260">
        <v>9.6</v>
      </c>
      <c r="J729" t="s">
        <v>2154</v>
      </c>
      <c r="K729" t="s">
        <v>2237</v>
      </c>
    </row>
    <row r="730" spans="1:11" x14ac:dyDescent="0.25">
      <c r="A730" s="165"/>
      <c r="B730" s="68" t="s">
        <v>770</v>
      </c>
      <c r="C730" s="61">
        <v>256514</v>
      </c>
      <c r="D730" s="68" t="s">
        <v>8</v>
      </c>
      <c r="E730" s="42">
        <f t="shared" si="184"/>
        <v>4.5</v>
      </c>
      <c r="F730" s="38">
        <f t="shared" si="183"/>
        <v>0</v>
      </c>
      <c r="G730" s="209" t="s">
        <v>622</v>
      </c>
      <c r="H730" s="242" t="s">
        <v>1622</v>
      </c>
      <c r="I730" s="260">
        <v>4.5</v>
      </c>
      <c r="J730" t="s">
        <v>2121</v>
      </c>
      <c r="K730" t="s">
        <v>2608</v>
      </c>
    </row>
    <row r="731" spans="1:11" x14ac:dyDescent="0.25">
      <c r="A731" s="165"/>
      <c r="B731" s="68" t="s">
        <v>1186</v>
      </c>
      <c r="C731" s="61">
        <v>256513</v>
      </c>
      <c r="D731" s="68" t="s">
        <v>8</v>
      </c>
      <c r="E731" s="42">
        <f t="shared" si="184"/>
        <v>4.5</v>
      </c>
      <c r="F731" s="38">
        <f t="shared" si="183"/>
        <v>0</v>
      </c>
      <c r="G731" s="209" t="s">
        <v>622</v>
      </c>
      <c r="H731" s="242" t="s">
        <v>1561</v>
      </c>
      <c r="I731" s="260">
        <v>4.5</v>
      </c>
      <c r="J731" t="s">
        <v>2121</v>
      </c>
      <c r="K731" t="s">
        <v>2608</v>
      </c>
    </row>
    <row r="732" spans="1:11" x14ac:dyDescent="0.25">
      <c r="A732" s="165"/>
      <c r="B732" s="68" t="s">
        <v>1187</v>
      </c>
      <c r="C732" s="61">
        <v>256516</v>
      </c>
      <c r="D732" s="68" t="s">
        <v>8</v>
      </c>
      <c r="E732" s="42">
        <f t="shared" si="184"/>
        <v>4.5</v>
      </c>
      <c r="F732" s="38">
        <f t="shared" si="183"/>
        <v>0</v>
      </c>
      <c r="G732" s="209" t="s">
        <v>622</v>
      </c>
      <c r="H732" s="242" t="s">
        <v>1623</v>
      </c>
      <c r="I732" s="260">
        <v>4.5</v>
      </c>
      <c r="J732" t="s">
        <v>2121</v>
      </c>
      <c r="K732" t="s">
        <v>2608</v>
      </c>
    </row>
    <row r="733" spans="1:11" x14ac:dyDescent="0.25">
      <c r="A733" s="165"/>
      <c r="B733" s="68" t="s">
        <v>769</v>
      </c>
      <c r="C733" s="61">
        <v>256515</v>
      </c>
      <c r="D733" s="68" t="s">
        <v>8</v>
      </c>
      <c r="E733" s="42">
        <f t="shared" si="184"/>
        <v>4.5</v>
      </c>
      <c r="F733" s="38">
        <f t="shared" si="183"/>
        <v>0</v>
      </c>
      <c r="G733" s="209" t="s">
        <v>622</v>
      </c>
      <c r="H733" s="242" t="s">
        <v>1624</v>
      </c>
      <c r="I733" s="260">
        <v>4.5</v>
      </c>
      <c r="J733" t="s">
        <v>2121</v>
      </c>
      <c r="K733" t="s">
        <v>2608</v>
      </c>
    </row>
    <row r="734" spans="1:11" x14ac:dyDescent="0.25">
      <c r="A734" s="165"/>
      <c r="B734" s="68" t="s">
        <v>1188</v>
      </c>
      <c r="C734" s="61">
        <v>256517</v>
      </c>
      <c r="D734" s="68" t="s">
        <v>8</v>
      </c>
      <c r="E734" s="42">
        <f t="shared" si="184"/>
        <v>4.5</v>
      </c>
      <c r="F734" s="38">
        <f t="shared" si="183"/>
        <v>0</v>
      </c>
      <c r="G734" s="209" t="s">
        <v>622</v>
      </c>
      <c r="H734" s="242" t="s">
        <v>1752</v>
      </c>
      <c r="I734" s="260">
        <v>4.5</v>
      </c>
      <c r="J734" t="s">
        <v>2121</v>
      </c>
      <c r="K734" t="s">
        <v>2608</v>
      </c>
    </row>
    <row r="735" spans="1:11" x14ac:dyDescent="0.25">
      <c r="A735" s="165"/>
      <c r="B735" s="68" t="s">
        <v>771</v>
      </c>
      <c r="C735" s="61">
        <v>256519</v>
      </c>
      <c r="D735" s="68" t="s">
        <v>8</v>
      </c>
      <c r="E735" s="42">
        <f t="shared" si="184"/>
        <v>4.5</v>
      </c>
      <c r="F735" s="38">
        <f t="shared" si="183"/>
        <v>0</v>
      </c>
      <c r="G735" s="209" t="s">
        <v>622</v>
      </c>
      <c r="H735" s="242" t="s">
        <v>1625</v>
      </c>
      <c r="I735" s="260">
        <v>4.5</v>
      </c>
      <c r="J735" t="s">
        <v>2121</v>
      </c>
      <c r="K735" t="s">
        <v>2608</v>
      </c>
    </row>
    <row r="736" spans="1:11" x14ac:dyDescent="0.25">
      <c r="A736" s="167"/>
      <c r="B736" s="68" t="s">
        <v>1189</v>
      </c>
      <c r="C736" s="61">
        <v>256518</v>
      </c>
      <c r="D736" s="68" t="s">
        <v>8</v>
      </c>
      <c r="E736" s="42">
        <f t="shared" si="184"/>
        <v>4.5</v>
      </c>
      <c r="F736" s="38">
        <f t="shared" si="183"/>
        <v>0</v>
      </c>
      <c r="G736" s="209" t="s">
        <v>622</v>
      </c>
      <c r="H736" s="242" t="s">
        <v>1626</v>
      </c>
      <c r="I736" s="260">
        <v>4.5</v>
      </c>
      <c r="J736" t="s">
        <v>2121</v>
      </c>
      <c r="K736" t="s">
        <v>2608</v>
      </c>
    </row>
    <row r="737" spans="1:13" ht="24.75" customHeight="1" x14ac:dyDescent="0.25">
      <c r="A737" s="164"/>
      <c r="B737" s="381" t="s">
        <v>2545</v>
      </c>
      <c r="C737" s="381"/>
      <c r="D737" s="381"/>
      <c r="E737" s="381"/>
      <c r="F737" s="381"/>
      <c r="G737" s="382"/>
      <c r="I737" s="260"/>
    </row>
    <row r="738" spans="1:13" ht="14.25" customHeight="1" x14ac:dyDescent="0.25">
      <c r="A738" s="184"/>
      <c r="B738" s="68" t="s">
        <v>2546</v>
      </c>
      <c r="C738" s="61">
        <v>256482</v>
      </c>
      <c r="D738" s="68" t="s">
        <v>8</v>
      </c>
      <c r="E738" s="42">
        <f>I738</f>
        <v>3.1</v>
      </c>
      <c r="F738" s="42">
        <f t="shared" ref="F738" si="185">A738*E738</f>
        <v>0</v>
      </c>
      <c r="G738" s="209" t="s">
        <v>622</v>
      </c>
      <c r="H738" s="242" t="s">
        <v>2547</v>
      </c>
      <c r="I738" s="260">
        <v>3.1</v>
      </c>
      <c r="J738" t="s">
        <v>2158</v>
      </c>
      <c r="K738" t="s">
        <v>2151</v>
      </c>
    </row>
    <row r="739" spans="1:13" ht="14.25" customHeight="1" x14ac:dyDescent="0.25">
      <c r="A739" s="184"/>
      <c r="B739" s="68" t="s">
        <v>2548</v>
      </c>
      <c r="C739" s="61">
        <v>256622</v>
      </c>
      <c r="D739" s="68" t="s">
        <v>8</v>
      </c>
      <c r="E739" s="42">
        <f>I739</f>
        <v>2.95</v>
      </c>
      <c r="F739" s="42">
        <f t="shared" ref="F739:F741" si="186">A739*E739</f>
        <v>0</v>
      </c>
      <c r="G739" s="209" t="s">
        <v>622</v>
      </c>
      <c r="H739" s="242" t="s">
        <v>1522</v>
      </c>
      <c r="I739" s="260">
        <v>2.95</v>
      </c>
      <c r="J739">
        <v>2.79</v>
      </c>
      <c r="K739" t="s">
        <v>2151</v>
      </c>
    </row>
    <row r="740" spans="1:13" ht="14.25" customHeight="1" x14ac:dyDescent="0.25">
      <c r="A740" s="184"/>
      <c r="B740" s="68" t="s">
        <v>2549</v>
      </c>
      <c r="C740" s="61">
        <v>256483</v>
      </c>
      <c r="D740" s="68" t="s">
        <v>8</v>
      </c>
      <c r="E740" s="42">
        <f>I740</f>
        <v>3.1</v>
      </c>
      <c r="F740" s="42">
        <f t="shared" si="186"/>
        <v>0</v>
      </c>
      <c r="G740" s="209" t="s">
        <v>622</v>
      </c>
      <c r="H740" s="242" t="s">
        <v>2552</v>
      </c>
      <c r="I740" s="260">
        <v>3.1</v>
      </c>
      <c r="J740" t="s">
        <v>2158</v>
      </c>
      <c r="K740" t="s">
        <v>2151</v>
      </c>
    </row>
    <row r="741" spans="1:13" ht="14.25" customHeight="1" x14ac:dyDescent="0.25">
      <c r="A741" s="184"/>
      <c r="B741" s="68" t="s">
        <v>2550</v>
      </c>
      <c r="C741" s="61">
        <v>256481</v>
      </c>
      <c r="D741" s="68" t="s">
        <v>8</v>
      </c>
      <c r="E741" s="42">
        <f>I741</f>
        <v>3.1</v>
      </c>
      <c r="F741" s="42">
        <f t="shared" si="186"/>
        <v>0</v>
      </c>
      <c r="G741" s="209" t="s">
        <v>622</v>
      </c>
      <c r="H741" s="242" t="s">
        <v>2551</v>
      </c>
      <c r="I741" s="260">
        <v>3.1</v>
      </c>
      <c r="J741" t="s">
        <v>2158</v>
      </c>
      <c r="K741" t="s">
        <v>2157</v>
      </c>
    </row>
    <row r="742" spans="1:13" ht="14.25" customHeight="1" x14ac:dyDescent="0.25">
      <c r="A742" s="184"/>
      <c r="B742" s="68" t="s">
        <v>2553</v>
      </c>
      <c r="C742" s="61">
        <v>256626</v>
      </c>
      <c r="D742" s="68" t="s">
        <v>8</v>
      </c>
      <c r="E742" s="42">
        <f>I742</f>
        <v>3.1</v>
      </c>
      <c r="F742" s="42">
        <f t="shared" ref="F742" si="187">A742*E742</f>
        <v>0</v>
      </c>
      <c r="G742" s="209" t="s">
        <v>622</v>
      </c>
      <c r="H742" s="242" t="s">
        <v>2551</v>
      </c>
      <c r="I742" s="260">
        <v>3.1</v>
      </c>
      <c r="J742" t="s">
        <v>2158</v>
      </c>
      <c r="K742" t="s">
        <v>2151</v>
      </c>
    </row>
    <row r="743" spans="1:13" ht="18.75" x14ac:dyDescent="0.25">
      <c r="A743" s="185"/>
      <c r="B743" s="381" t="s">
        <v>2524</v>
      </c>
      <c r="C743" s="381"/>
      <c r="D743" s="381"/>
      <c r="E743" s="381"/>
      <c r="F743" s="381"/>
      <c r="G743" s="382"/>
      <c r="I743" s="260"/>
    </row>
    <row r="744" spans="1:13" x14ac:dyDescent="0.25">
      <c r="A744" s="165"/>
      <c r="B744" s="39" t="s">
        <v>1200</v>
      </c>
      <c r="C744" s="40" t="s">
        <v>1199</v>
      </c>
      <c r="D744" s="41" t="s">
        <v>1417</v>
      </c>
      <c r="E744" s="42">
        <f>I744</f>
        <v>7.1</v>
      </c>
      <c r="F744" s="42">
        <f t="shared" ref="F744:F750" si="188">A744*E744</f>
        <v>0</v>
      </c>
      <c r="G744" s="209" t="s">
        <v>622</v>
      </c>
      <c r="H744" s="242" t="s">
        <v>1627</v>
      </c>
      <c r="I744" s="260">
        <v>7.1</v>
      </c>
      <c r="J744" t="s">
        <v>2084</v>
      </c>
      <c r="K744" t="s">
        <v>2045</v>
      </c>
    </row>
    <row r="745" spans="1:13" x14ac:dyDescent="0.25">
      <c r="A745" s="167"/>
      <c r="B745" s="6" t="s">
        <v>1201</v>
      </c>
      <c r="C745" s="7">
        <v>335285</v>
      </c>
      <c r="D745" s="6" t="s">
        <v>1417</v>
      </c>
      <c r="E745" s="8">
        <f t="shared" ref="E745" si="189">I745</f>
        <v>17.7</v>
      </c>
      <c r="F745" s="38">
        <f t="shared" si="188"/>
        <v>0</v>
      </c>
      <c r="G745" s="233" t="s">
        <v>622</v>
      </c>
      <c r="H745" s="242" t="s">
        <v>1628</v>
      </c>
      <c r="I745" s="260">
        <v>17.7</v>
      </c>
      <c r="J745" t="s">
        <v>2196</v>
      </c>
      <c r="K745" t="s">
        <v>2197</v>
      </c>
    </row>
    <row r="746" spans="1:13" x14ac:dyDescent="0.25">
      <c r="A746" s="165"/>
      <c r="B746" s="39" t="s">
        <v>2525</v>
      </c>
      <c r="C746" s="40" t="s">
        <v>2526</v>
      </c>
      <c r="D746" s="41" t="s">
        <v>8</v>
      </c>
      <c r="E746" s="42">
        <f>I746</f>
        <v>4.5</v>
      </c>
      <c r="F746" s="42">
        <f t="shared" si="188"/>
        <v>0</v>
      </c>
      <c r="G746" s="209" t="s">
        <v>622</v>
      </c>
      <c r="H746" s="242" t="s">
        <v>2527</v>
      </c>
      <c r="I746" s="260">
        <v>4.5</v>
      </c>
      <c r="J746" t="s">
        <v>2075</v>
      </c>
      <c r="K746" t="s">
        <v>2076</v>
      </c>
    </row>
    <row r="747" spans="1:13" x14ac:dyDescent="0.25">
      <c r="A747" s="165"/>
      <c r="B747" s="39" t="s">
        <v>2528</v>
      </c>
      <c r="C747" s="40" t="s">
        <v>2531</v>
      </c>
      <c r="D747" s="41" t="s">
        <v>8</v>
      </c>
      <c r="E747" s="42">
        <f>I747</f>
        <v>4.5</v>
      </c>
      <c r="F747" s="42">
        <f t="shared" si="188"/>
        <v>0</v>
      </c>
      <c r="G747" s="209" t="s">
        <v>622</v>
      </c>
      <c r="H747" s="242" t="s">
        <v>2536</v>
      </c>
      <c r="I747" s="260">
        <v>4.5</v>
      </c>
      <c r="J747" t="s">
        <v>2075</v>
      </c>
      <c r="K747" t="s">
        <v>2076</v>
      </c>
    </row>
    <row r="748" spans="1:13" x14ac:dyDescent="0.25">
      <c r="A748" s="165"/>
      <c r="B748" s="39" t="s">
        <v>2529</v>
      </c>
      <c r="C748" s="40" t="s">
        <v>2532</v>
      </c>
      <c r="D748" s="41" t="s">
        <v>8</v>
      </c>
      <c r="E748" s="42">
        <f>I748</f>
        <v>4.5</v>
      </c>
      <c r="F748" s="42">
        <f t="shared" si="188"/>
        <v>0</v>
      </c>
      <c r="G748" s="209" t="s">
        <v>622</v>
      </c>
      <c r="H748" s="242" t="s">
        <v>2535</v>
      </c>
      <c r="I748" s="260">
        <v>4.5</v>
      </c>
      <c r="J748" t="s">
        <v>2075</v>
      </c>
      <c r="K748" t="s">
        <v>2076</v>
      </c>
    </row>
    <row r="749" spans="1:13" x14ac:dyDescent="0.25">
      <c r="A749" s="165"/>
      <c r="B749" s="39" t="s">
        <v>2530</v>
      </c>
      <c r="C749" s="40" t="s">
        <v>2533</v>
      </c>
      <c r="D749" s="41" t="s">
        <v>8</v>
      </c>
      <c r="E749" s="42">
        <f>I749</f>
        <v>4.5</v>
      </c>
      <c r="F749" s="42">
        <f t="shared" si="188"/>
        <v>0</v>
      </c>
      <c r="G749" s="209" t="s">
        <v>622</v>
      </c>
      <c r="H749" s="242" t="s">
        <v>2534</v>
      </c>
      <c r="I749" s="260">
        <v>4.5</v>
      </c>
      <c r="J749" t="s">
        <v>2075</v>
      </c>
      <c r="K749" t="s">
        <v>2076</v>
      </c>
    </row>
    <row r="750" spans="1:13" x14ac:dyDescent="0.25">
      <c r="A750" s="165"/>
      <c r="B750" s="39" t="s">
        <v>2537</v>
      </c>
      <c r="C750" s="40">
        <v>335172</v>
      </c>
      <c r="D750" s="41" t="s">
        <v>8</v>
      </c>
      <c r="E750" s="42">
        <f>I750</f>
        <v>13.5</v>
      </c>
      <c r="F750" s="42">
        <f t="shared" si="188"/>
        <v>0</v>
      </c>
      <c r="G750" s="209" t="s">
        <v>622</v>
      </c>
      <c r="H750" s="242" t="s">
        <v>2538</v>
      </c>
      <c r="I750" s="260">
        <v>13.5</v>
      </c>
      <c r="J750" t="s">
        <v>2609</v>
      </c>
      <c r="K750" t="s">
        <v>2610</v>
      </c>
      <c r="M750" t="s">
        <v>1417</v>
      </c>
    </row>
    <row r="751" spans="1:13" ht="18.75" x14ac:dyDescent="0.25">
      <c r="A751" s="185"/>
      <c r="B751" s="381" t="s">
        <v>1202</v>
      </c>
      <c r="C751" s="381"/>
      <c r="D751" s="381"/>
      <c r="E751" s="381"/>
      <c r="F751" s="381"/>
      <c r="G751" s="382"/>
      <c r="I751" s="260"/>
    </row>
    <row r="752" spans="1:13" x14ac:dyDescent="0.25">
      <c r="A752" s="165"/>
      <c r="B752" s="68" t="s">
        <v>1203</v>
      </c>
      <c r="C752" s="61">
        <v>249204</v>
      </c>
      <c r="D752" s="68" t="s">
        <v>1423</v>
      </c>
      <c r="E752" s="42">
        <f t="shared" ref="E752:E773" si="190">I752</f>
        <v>9.5</v>
      </c>
      <c r="F752" s="42">
        <f t="shared" ref="F752:F773" si="191">A752*E752</f>
        <v>0</v>
      </c>
      <c r="G752" s="209" t="s">
        <v>622</v>
      </c>
      <c r="H752" s="242" t="s">
        <v>1754</v>
      </c>
      <c r="I752" s="260">
        <v>9.5</v>
      </c>
      <c r="J752" t="s">
        <v>2198</v>
      </c>
      <c r="K752" t="s">
        <v>2095</v>
      </c>
      <c r="M752" t="s">
        <v>1417</v>
      </c>
    </row>
    <row r="753" spans="1:13" x14ac:dyDescent="0.25">
      <c r="A753" s="165"/>
      <c r="B753" s="68" t="s">
        <v>785</v>
      </c>
      <c r="C753" s="61">
        <v>249254</v>
      </c>
      <c r="D753" s="68" t="s">
        <v>1423</v>
      </c>
      <c r="E753" s="42">
        <f t="shared" si="190"/>
        <v>8.65</v>
      </c>
      <c r="F753" s="38">
        <f t="shared" si="191"/>
        <v>0</v>
      </c>
      <c r="G753" s="209" t="s">
        <v>622</v>
      </c>
      <c r="H753" s="242" t="s">
        <v>1634</v>
      </c>
      <c r="I753" s="260">
        <v>8.65</v>
      </c>
      <c r="J753" t="s">
        <v>2200</v>
      </c>
      <c r="K753" t="s">
        <v>2201</v>
      </c>
      <c r="M753" t="s">
        <v>1417</v>
      </c>
    </row>
    <row r="754" spans="1:13" x14ac:dyDescent="0.25">
      <c r="A754" s="165"/>
      <c r="B754" s="68" t="s">
        <v>786</v>
      </c>
      <c r="C754" s="61">
        <v>249244</v>
      </c>
      <c r="D754" s="68" t="s">
        <v>1423</v>
      </c>
      <c r="E754" s="42">
        <f t="shared" si="190"/>
        <v>8.65</v>
      </c>
      <c r="F754" s="38">
        <f t="shared" si="191"/>
        <v>0</v>
      </c>
      <c r="G754" s="209" t="s">
        <v>622</v>
      </c>
      <c r="H754" s="242" t="s">
        <v>1755</v>
      </c>
      <c r="I754" s="260">
        <v>8.65</v>
      </c>
      <c r="J754" t="s">
        <v>2200</v>
      </c>
      <c r="K754" t="s">
        <v>2201</v>
      </c>
      <c r="M754" t="s">
        <v>1417</v>
      </c>
    </row>
    <row r="755" spans="1:13" x14ac:dyDescent="0.25">
      <c r="A755" s="165"/>
      <c r="B755" s="68" t="s">
        <v>782</v>
      </c>
      <c r="C755" s="61">
        <v>249208</v>
      </c>
      <c r="D755" s="68" t="s">
        <v>1423</v>
      </c>
      <c r="E755" s="42">
        <f t="shared" si="190"/>
        <v>18.399999999999999</v>
      </c>
      <c r="F755" s="38">
        <f t="shared" si="191"/>
        <v>0</v>
      </c>
      <c r="G755" s="209" t="s">
        <v>622</v>
      </c>
      <c r="H755" s="242" t="s">
        <v>1756</v>
      </c>
      <c r="I755" s="260">
        <v>18.399999999999999</v>
      </c>
      <c r="J755" t="s">
        <v>2145</v>
      </c>
      <c r="K755" t="s">
        <v>2146</v>
      </c>
      <c r="M755" t="s">
        <v>1417</v>
      </c>
    </row>
    <row r="756" spans="1:13" x14ac:dyDescent="0.25">
      <c r="A756" s="165"/>
      <c r="B756" s="68" t="s">
        <v>784</v>
      </c>
      <c r="C756" s="61">
        <v>249258</v>
      </c>
      <c r="D756" s="68" t="s">
        <v>1423</v>
      </c>
      <c r="E756" s="42">
        <f t="shared" si="190"/>
        <v>16.7</v>
      </c>
      <c r="F756" s="38">
        <f t="shared" si="191"/>
        <v>0</v>
      </c>
      <c r="G756" s="209" t="s">
        <v>622</v>
      </c>
      <c r="H756" s="242" t="s">
        <v>1633</v>
      </c>
      <c r="I756" s="260">
        <v>16.7</v>
      </c>
      <c r="J756" t="s">
        <v>2202</v>
      </c>
      <c r="K756" t="s">
        <v>2203</v>
      </c>
      <c r="M756" t="s">
        <v>1417</v>
      </c>
    </row>
    <row r="757" spans="1:13" x14ac:dyDescent="0.25">
      <c r="A757" s="165"/>
      <c r="B757" s="68" t="s">
        <v>1204</v>
      </c>
      <c r="C757" s="61">
        <v>249248</v>
      </c>
      <c r="D757" s="68" t="s">
        <v>1423</v>
      </c>
      <c r="E757" s="42">
        <f t="shared" si="190"/>
        <v>16.7</v>
      </c>
      <c r="F757" s="38">
        <f t="shared" si="191"/>
        <v>0</v>
      </c>
      <c r="G757" s="209" t="s">
        <v>622</v>
      </c>
      <c r="H757" s="242" t="s">
        <v>1757</v>
      </c>
      <c r="I757" s="260">
        <v>16.7</v>
      </c>
      <c r="J757" t="s">
        <v>2202</v>
      </c>
      <c r="K757" t="s">
        <v>2203</v>
      </c>
      <c r="M757" t="s">
        <v>1417</v>
      </c>
    </row>
    <row r="758" spans="1:13" x14ac:dyDescent="0.25">
      <c r="A758" s="165"/>
      <c r="B758" s="68" t="s">
        <v>1983</v>
      </c>
      <c r="C758" s="61">
        <v>249104</v>
      </c>
      <c r="D758" s="68" t="s">
        <v>8</v>
      </c>
      <c r="E758" s="42">
        <f>I758</f>
        <v>2.15</v>
      </c>
      <c r="F758" s="42">
        <f t="shared" ref="F758:F759" si="192">A758*E758</f>
        <v>0</v>
      </c>
      <c r="G758" s="209" t="s">
        <v>622</v>
      </c>
      <c r="H758" s="242" t="s">
        <v>1629</v>
      </c>
      <c r="I758" s="260">
        <v>2.15</v>
      </c>
      <c r="J758" t="s">
        <v>2113</v>
      </c>
      <c r="K758" t="s">
        <v>2204</v>
      </c>
    </row>
    <row r="759" spans="1:13" x14ac:dyDescent="0.25">
      <c r="A759" s="165"/>
      <c r="B759" s="68" t="s">
        <v>1984</v>
      </c>
      <c r="C759" s="61">
        <v>249154</v>
      </c>
      <c r="D759" s="68" t="s">
        <v>8</v>
      </c>
      <c r="E759" s="42">
        <f t="shared" ref="E759" si="193">I759</f>
        <v>1.95</v>
      </c>
      <c r="F759" s="38">
        <f t="shared" si="192"/>
        <v>0</v>
      </c>
      <c r="G759" s="209" t="s">
        <v>622</v>
      </c>
      <c r="H759" s="242" t="s">
        <v>1753</v>
      </c>
      <c r="I759" s="260">
        <v>1.95</v>
      </c>
      <c r="J759" t="s">
        <v>2112</v>
      </c>
      <c r="K759" t="s">
        <v>2113</v>
      </c>
    </row>
    <row r="760" spans="1:13" x14ac:dyDescent="0.25">
      <c r="A760" s="165"/>
      <c r="B760" s="68" t="s">
        <v>2404</v>
      </c>
      <c r="C760" s="61">
        <v>249151</v>
      </c>
      <c r="D760" s="68" t="s">
        <v>8</v>
      </c>
      <c r="E760" s="42">
        <f t="shared" ref="E760:E761" si="194">I760</f>
        <v>1.95</v>
      </c>
      <c r="F760" s="38">
        <f t="shared" ref="F760:F761" si="195">A760*E760</f>
        <v>0</v>
      </c>
      <c r="G760" s="209" t="s">
        <v>622</v>
      </c>
      <c r="H760" s="242" t="s">
        <v>2407</v>
      </c>
      <c r="I760" s="260">
        <v>1.95</v>
      </c>
      <c r="J760" t="s">
        <v>2112</v>
      </c>
      <c r="K760" t="s">
        <v>2113</v>
      </c>
    </row>
    <row r="761" spans="1:13" x14ac:dyDescent="0.25">
      <c r="A761" s="165"/>
      <c r="B761" s="68" t="s">
        <v>2405</v>
      </c>
      <c r="C761" s="61">
        <v>249152</v>
      </c>
      <c r="D761" s="68" t="s">
        <v>8</v>
      </c>
      <c r="E761" s="42">
        <f t="shared" si="194"/>
        <v>1.95</v>
      </c>
      <c r="F761" s="38">
        <f t="shared" si="195"/>
        <v>0</v>
      </c>
      <c r="G761" s="209" t="s">
        <v>622</v>
      </c>
      <c r="H761" s="242" t="s">
        <v>2408</v>
      </c>
      <c r="I761" s="260">
        <v>1.95</v>
      </c>
      <c r="J761" t="s">
        <v>2112</v>
      </c>
      <c r="K761" t="s">
        <v>2113</v>
      </c>
    </row>
    <row r="762" spans="1:13" x14ac:dyDescent="0.25">
      <c r="A762" s="165"/>
      <c r="B762" s="68" t="s">
        <v>2471</v>
      </c>
      <c r="C762" s="61">
        <v>249155</v>
      </c>
      <c r="D762" s="68" t="s">
        <v>8</v>
      </c>
      <c r="E762" s="42">
        <f t="shared" ref="E762" si="196">I762</f>
        <v>1.95</v>
      </c>
      <c r="F762" s="38">
        <f t="shared" ref="F762" si="197">A762*E762</f>
        <v>0</v>
      </c>
      <c r="G762" s="209" t="s">
        <v>622</v>
      </c>
      <c r="H762" s="242" t="s">
        <v>1522</v>
      </c>
      <c r="I762" s="260">
        <v>1.95</v>
      </c>
      <c r="J762" t="s">
        <v>2112</v>
      </c>
      <c r="K762" t="s">
        <v>2113</v>
      </c>
    </row>
    <row r="763" spans="1:13" x14ac:dyDescent="0.25">
      <c r="A763" s="165"/>
      <c r="B763" s="68" t="s">
        <v>2406</v>
      </c>
      <c r="C763" s="61">
        <v>249153</v>
      </c>
      <c r="D763" s="68" t="s">
        <v>8</v>
      </c>
      <c r="E763" s="42">
        <f t="shared" ref="E763" si="198">I763</f>
        <v>1.95</v>
      </c>
      <c r="F763" s="38">
        <f t="shared" ref="F763" si="199">A763*E763</f>
        <v>0</v>
      </c>
      <c r="G763" s="209" t="s">
        <v>622</v>
      </c>
      <c r="H763" s="242" t="s">
        <v>2409</v>
      </c>
      <c r="I763" s="260">
        <v>1.95</v>
      </c>
      <c r="J763" t="s">
        <v>2112</v>
      </c>
      <c r="K763" t="s">
        <v>2113</v>
      </c>
    </row>
    <row r="764" spans="1:13" x14ac:dyDescent="0.25">
      <c r="A764" s="165"/>
      <c r="B764" s="68" t="s">
        <v>1987</v>
      </c>
      <c r="C764" s="61">
        <v>249144</v>
      </c>
      <c r="D764" s="68" t="s">
        <v>8</v>
      </c>
      <c r="E764" s="42">
        <f t="shared" si="190"/>
        <v>1.95</v>
      </c>
      <c r="F764" s="38">
        <f t="shared" si="191"/>
        <v>0</v>
      </c>
      <c r="G764" s="209" t="s">
        <v>622</v>
      </c>
      <c r="H764" s="242" t="s">
        <v>1982</v>
      </c>
      <c r="I764" s="260">
        <v>1.95</v>
      </c>
      <c r="J764" t="s">
        <v>2112</v>
      </c>
      <c r="K764" t="s">
        <v>2113</v>
      </c>
    </row>
    <row r="765" spans="1:13" x14ac:dyDescent="0.25">
      <c r="A765" s="165"/>
      <c r="B765" s="68" t="s">
        <v>1205</v>
      </c>
      <c r="C765" s="61">
        <v>249224</v>
      </c>
      <c r="D765" s="68" t="s">
        <v>1423</v>
      </c>
      <c r="E765" s="42">
        <f t="shared" si="190"/>
        <v>9.5</v>
      </c>
      <c r="F765" s="38">
        <f t="shared" si="191"/>
        <v>0</v>
      </c>
      <c r="G765" s="209" t="s">
        <v>622</v>
      </c>
      <c r="H765" s="242" t="s">
        <v>1630</v>
      </c>
      <c r="I765" s="260">
        <v>9.5</v>
      </c>
      <c r="J765" t="s">
        <v>2198</v>
      </c>
      <c r="K765" t="s">
        <v>2095</v>
      </c>
      <c r="M765" t="s">
        <v>1417</v>
      </c>
    </row>
    <row r="766" spans="1:13" x14ac:dyDescent="0.25">
      <c r="A766" s="165"/>
      <c r="B766" s="68" t="s">
        <v>1207</v>
      </c>
      <c r="C766" s="61">
        <v>249274</v>
      </c>
      <c r="D766" s="68" t="s">
        <v>1423</v>
      </c>
      <c r="E766" s="42">
        <f t="shared" si="190"/>
        <v>8.65</v>
      </c>
      <c r="F766" s="38">
        <f t="shared" si="191"/>
        <v>0</v>
      </c>
      <c r="G766" s="209" t="s">
        <v>622</v>
      </c>
      <c r="H766" s="242" t="s">
        <v>1758</v>
      </c>
      <c r="I766" s="260">
        <v>8.65</v>
      </c>
      <c r="J766" t="s">
        <v>2200</v>
      </c>
      <c r="K766" t="s">
        <v>2201</v>
      </c>
      <c r="M766" t="s">
        <v>1417</v>
      </c>
    </row>
    <row r="767" spans="1:13" x14ac:dyDescent="0.25">
      <c r="A767" s="165"/>
      <c r="B767" s="68" t="s">
        <v>783</v>
      </c>
      <c r="C767" s="61">
        <v>249264</v>
      </c>
      <c r="D767" s="68" t="s">
        <v>1423</v>
      </c>
      <c r="E767" s="42">
        <f t="shared" si="190"/>
        <v>8.65</v>
      </c>
      <c r="F767" s="38">
        <f t="shared" si="191"/>
        <v>0</v>
      </c>
      <c r="G767" s="209" t="s">
        <v>622</v>
      </c>
      <c r="H767" s="242" t="s">
        <v>1759</v>
      </c>
      <c r="I767" s="260">
        <v>8.65</v>
      </c>
      <c r="J767" t="s">
        <v>2200</v>
      </c>
      <c r="K767" t="s">
        <v>2201</v>
      </c>
      <c r="M767" t="s">
        <v>1417</v>
      </c>
    </row>
    <row r="768" spans="1:13" x14ac:dyDescent="0.25">
      <c r="A768" s="165"/>
      <c r="B768" s="68" t="s">
        <v>780</v>
      </c>
      <c r="C768" s="61">
        <v>249228</v>
      </c>
      <c r="D768" s="68" t="s">
        <v>1423</v>
      </c>
      <c r="E768" s="42">
        <f t="shared" si="190"/>
        <v>18.399999999999999</v>
      </c>
      <c r="F768" s="38">
        <f t="shared" si="191"/>
        <v>0</v>
      </c>
      <c r="G768" s="209" t="s">
        <v>622</v>
      </c>
      <c r="H768" s="242" t="s">
        <v>1632</v>
      </c>
      <c r="I768" s="260">
        <v>18.399999999999999</v>
      </c>
      <c r="J768" t="s">
        <v>2145</v>
      </c>
      <c r="K768" t="s">
        <v>2146</v>
      </c>
      <c r="M768" t="s">
        <v>1417</v>
      </c>
    </row>
    <row r="769" spans="1:13" x14ac:dyDescent="0.25">
      <c r="A769" s="165"/>
      <c r="B769" s="68" t="s">
        <v>781</v>
      </c>
      <c r="C769" s="61">
        <v>249278</v>
      </c>
      <c r="D769" s="68" t="s">
        <v>1423</v>
      </c>
      <c r="E769" s="42">
        <f t="shared" si="190"/>
        <v>16.7</v>
      </c>
      <c r="F769" s="38">
        <f t="shared" si="191"/>
        <v>0</v>
      </c>
      <c r="G769" s="209" t="s">
        <v>622</v>
      </c>
      <c r="H769" s="242" t="s">
        <v>1760</v>
      </c>
      <c r="I769" s="260">
        <v>16.7</v>
      </c>
      <c r="J769" t="s">
        <v>2202</v>
      </c>
      <c r="K769" t="s">
        <v>2203</v>
      </c>
      <c r="M769" t="s">
        <v>1417</v>
      </c>
    </row>
    <row r="770" spans="1:13" x14ac:dyDescent="0.25">
      <c r="A770" s="165"/>
      <c r="B770" s="68" t="s">
        <v>1206</v>
      </c>
      <c r="C770" s="61">
        <v>249228</v>
      </c>
      <c r="D770" s="68" t="s">
        <v>1423</v>
      </c>
      <c r="E770" s="42">
        <f t="shared" si="190"/>
        <v>16.7</v>
      </c>
      <c r="F770" s="38">
        <f t="shared" si="191"/>
        <v>0</v>
      </c>
      <c r="G770" s="209" t="s">
        <v>622</v>
      </c>
      <c r="H770" s="242" t="s">
        <v>1761</v>
      </c>
      <c r="I770" s="260">
        <v>16.7</v>
      </c>
      <c r="J770" t="s">
        <v>2145</v>
      </c>
      <c r="K770" t="s">
        <v>2146</v>
      </c>
      <c r="M770" t="s">
        <v>1417</v>
      </c>
    </row>
    <row r="771" spans="1:13" x14ac:dyDescent="0.25">
      <c r="A771" s="167"/>
      <c r="B771" s="124" t="s">
        <v>1988</v>
      </c>
      <c r="C771" s="125">
        <v>249124</v>
      </c>
      <c r="D771" s="124" t="s">
        <v>8</v>
      </c>
      <c r="E771" s="126">
        <f t="shared" si="190"/>
        <v>1.95</v>
      </c>
      <c r="F771" s="126">
        <f t="shared" si="191"/>
        <v>0</v>
      </c>
      <c r="G771" s="210" t="s">
        <v>622</v>
      </c>
      <c r="H771" s="242" t="s">
        <v>1704</v>
      </c>
      <c r="I771" s="260">
        <v>1.95</v>
      </c>
      <c r="J771" t="s">
        <v>2112</v>
      </c>
      <c r="K771" t="s">
        <v>2113</v>
      </c>
    </row>
    <row r="772" spans="1:13" x14ac:dyDescent="0.25">
      <c r="A772" s="167"/>
      <c r="B772" s="124" t="s">
        <v>1986</v>
      </c>
      <c r="C772" s="125">
        <v>249174</v>
      </c>
      <c r="D772" s="124" t="s">
        <v>8</v>
      </c>
      <c r="E772" s="126">
        <f t="shared" ref="E772" si="200">I772</f>
        <v>1.95</v>
      </c>
      <c r="F772" s="126">
        <f t="shared" ref="F772" si="201">A772*E772</f>
        <v>0</v>
      </c>
      <c r="G772" s="210" t="s">
        <v>622</v>
      </c>
      <c r="H772" s="242" t="s">
        <v>1704</v>
      </c>
      <c r="I772" s="260">
        <v>1.95</v>
      </c>
      <c r="J772" t="s">
        <v>2112</v>
      </c>
      <c r="K772" t="s">
        <v>2113</v>
      </c>
    </row>
    <row r="773" spans="1:13" x14ac:dyDescent="0.25">
      <c r="A773" s="167"/>
      <c r="B773" s="6" t="s">
        <v>1985</v>
      </c>
      <c r="C773" s="7">
        <v>249164</v>
      </c>
      <c r="D773" s="6" t="s">
        <v>8</v>
      </c>
      <c r="E773" s="8">
        <f t="shared" si="190"/>
        <v>1.95</v>
      </c>
      <c r="F773" s="38">
        <f t="shared" si="191"/>
        <v>0</v>
      </c>
      <c r="G773" s="233" t="s">
        <v>622</v>
      </c>
      <c r="H773" s="242" t="s">
        <v>1981</v>
      </c>
      <c r="I773" s="260">
        <v>1.95</v>
      </c>
      <c r="J773" t="s">
        <v>2112</v>
      </c>
      <c r="K773" t="s">
        <v>2113</v>
      </c>
    </row>
    <row r="774" spans="1:13" ht="18.75" x14ac:dyDescent="0.25">
      <c r="A774" s="185"/>
      <c r="B774" s="381" t="s">
        <v>1366</v>
      </c>
      <c r="C774" s="381"/>
      <c r="D774" s="381"/>
      <c r="E774" s="381"/>
      <c r="F774" s="381"/>
      <c r="G774" s="382"/>
      <c r="I774" s="260"/>
    </row>
    <row r="775" spans="1:13" x14ac:dyDescent="0.25">
      <c r="A775" s="165"/>
      <c r="B775" s="68" t="s">
        <v>977</v>
      </c>
      <c r="C775" s="61">
        <v>237034</v>
      </c>
      <c r="D775" s="68" t="s">
        <v>8</v>
      </c>
      <c r="E775" s="42">
        <f>I775</f>
        <v>1.3</v>
      </c>
      <c r="F775" s="42">
        <f t="shared" ref="F775:F797" si="202">A775*E775</f>
        <v>0</v>
      </c>
      <c r="G775" s="209" t="s">
        <v>622</v>
      </c>
      <c r="H775" s="242" t="s">
        <v>1762</v>
      </c>
      <c r="I775" s="260">
        <v>1.3</v>
      </c>
      <c r="J775" t="s">
        <v>2053</v>
      </c>
      <c r="K775" t="s">
        <v>2054</v>
      </c>
    </row>
    <row r="776" spans="1:13" x14ac:dyDescent="0.25">
      <c r="A776" s="165"/>
      <c r="B776" s="68" t="s">
        <v>1208</v>
      </c>
      <c r="C776" s="61">
        <v>237032</v>
      </c>
      <c r="D776" s="68" t="s">
        <v>8</v>
      </c>
      <c r="E776" s="42">
        <f t="shared" ref="E776:E797" si="203">I776</f>
        <v>1.3</v>
      </c>
      <c r="F776" s="38">
        <f t="shared" si="202"/>
        <v>0</v>
      </c>
      <c r="G776" s="209" t="s">
        <v>622</v>
      </c>
      <c r="H776" s="242" t="s">
        <v>1763</v>
      </c>
      <c r="I776" s="260">
        <v>1.3</v>
      </c>
      <c r="J776" t="s">
        <v>2053</v>
      </c>
      <c r="K776" t="s">
        <v>2054</v>
      </c>
    </row>
    <row r="777" spans="1:13" x14ac:dyDescent="0.25">
      <c r="A777" s="165"/>
      <c r="B777" s="68" t="s">
        <v>1209</v>
      </c>
      <c r="C777" s="61">
        <v>237031</v>
      </c>
      <c r="D777" s="68" t="s">
        <v>8</v>
      </c>
      <c r="E777" s="42">
        <f t="shared" si="203"/>
        <v>1.3</v>
      </c>
      <c r="F777" s="38">
        <f t="shared" si="202"/>
        <v>0</v>
      </c>
      <c r="G777" s="209" t="s">
        <v>622</v>
      </c>
      <c r="H777" s="242" t="s">
        <v>1764</v>
      </c>
      <c r="I777" s="260">
        <v>1.3</v>
      </c>
      <c r="J777" t="s">
        <v>2053</v>
      </c>
      <c r="K777" t="s">
        <v>2054</v>
      </c>
    </row>
    <row r="778" spans="1:13" x14ac:dyDescent="0.25">
      <c r="A778" s="165"/>
      <c r="B778" s="68" t="s">
        <v>1210</v>
      </c>
      <c r="C778" s="61">
        <v>237033</v>
      </c>
      <c r="D778" s="68" t="s">
        <v>8</v>
      </c>
      <c r="E778" s="42">
        <f t="shared" si="203"/>
        <v>1.3</v>
      </c>
      <c r="F778" s="38">
        <f t="shared" si="202"/>
        <v>0</v>
      </c>
      <c r="G778" s="209" t="s">
        <v>622</v>
      </c>
      <c r="H778" s="242" t="s">
        <v>1765</v>
      </c>
      <c r="I778" s="260">
        <v>1.3</v>
      </c>
      <c r="J778" t="s">
        <v>2053</v>
      </c>
      <c r="K778" t="s">
        <v>2054</v>
      </c>
    </row>
    <row r="779" spans="1:13" x14ac:dyDescent="0.25">
      <c r="A779" s="165"/>
      <c r="B779" s="68" t="s">
        <v>2476</v>
      </c>
      <c r="C779" s="61">
        <v>237023</v>
      </c>
      <c r="D779" s="68" t="s">
        <v>8</v>
      </c>
      <c r="E779" s="42">
        <f t="shared" ref="E779" si="204">I779</f>
        <v>1.35</v>
      </c>
      <c r="F779" s="38">
        <f t="shared" ref="F779" si="205">A779*E779</f>
        <v>0</v>
      </c>
      <c r="G779" s="209" t="s">
        <v>622</v>
      </c>
      <c r="H779" s="242" t="s">
        <v>1522</v>
      </c>
      <c r="I779" s="260">
        <v>1.35</v>
      </c>
      <c r="J779">
        <v>1.35</v>
      </c>
      <c r="K779" t="s">
        <v>2054</v>
      </c>
    </row>
    <row r="780" spans="1:13" x14ac:dyDescent="0.25">
      <c r="A780" s="165"/>
      <c r="B780" s="68" t="s">
        <v>2477</v>
      </c>
      <c r="C780" s="61">
        <v>364282</v>
      </c>
      <c r="D780" s="68" t="s">
        <v>8</v>
      </c>
      <c r="E780" s="42">
        <f t="shared" ref="E780" si="206">I780</f>
        <v>1.35</v>
      </c>
      <c r="F780" s="38">
        <f t="shared" ref="F780" si="207">A780*E780</f>
        <v>0</v>
      </c>
      <c r="G780" s="209" t="s">
        <v>622</v>
      </c>
      <c r="H780" s="242" t="s">
        <v>1522</v>
      </c>
      <c r="I780" s="260">
        <v>1.35</v>
      </c>
      <c r="J780">
        <v>1.35</v>
      </c>
      <c r="K780" t="s">
        <v>2054</v>
      </c>
    </row>
    <row r="781" spans="1:13" x14ac:dyDescent="0.25">
      <c r="A781" s="165"/>
      <c r="B781" s="68" t="s">
        <v>2478</v>
      </c>
      <c r="C781" s="61">
        <v>237037</v>
      </c>
      <c r="D781" s="68" t="s">
        <v>8</v>
      </c>
      <c r="E781" s="42">
        <f t="shared" ref="E781" si="208">I781</f>
        <v>1.35</v>
      </c>
      <c r="F781" s="38">
        <f t="shared" ref="F781" si="209">A781*E781</f>
        <v>0</v>
      </c>
      <c r="G781" s="209" t="s">
        <v>622</v>
      </c>
      <c r="H781" s="242" t="s">
        <v>1522</v>
      </c>
      <c r="I781" s="260">
        <v>1.35</v>
      </c>
      <c r="J781">
        <v>1.35</v>
      </c>
      <c r="K781" t="s">
        <v>2054</v>
      </c>
    </row>
    <row r="782" spans="1:13" x14ac:dyDescent="0.25">
      <c r="A782" s="165"/>
      <c r="B782" s="68" t="s">
        <v>1211</v>
      </c>
      <c r="C782" s="61">
        <v>237050</v>
      </c>
      <c r="D782" s="68" t="s">
        <v>1423</v>
      </c>
      <c r="E782" s="42">
        <f t="shared" si="203"/>
        <v>7.65</v>
      </c>
      <c r="F782" s="38">
        <f t="shared" si="202"/>
        <v>0</v>
      </c>
      <c r="G782" s="209" t="s">
        <v>622</v>
      </c>
      <c r="H782" s="242" t="s">
        <v>1799</v>
      </c>
      <c r="I782" s="260">
        <v>7.65</v>
      </c>
      <c r="J782" t="s">
        <v>2205</v>
      </c>
      <c r="K782" t="s">
        <v>2206</v>
      </c>
      <c r="M782" t="s">
        <v>1417</v>
      </c>
    </row>
    <row r="783" spans="1:13" x14ac:dyDescent="0.25">
      <c r="A783" s="165"/>
      <c r="B783" s="68" t="s">
        <v>1212</v>
      </c>
      <c r="C783" s="61">
        <v>237035</v>
      </c>
      <c r="D783" s="68" t="s">
        <v>1423</v>
      </c>
      <c r="E783" s="42">
        <f t="shared" si="203"/>
        <v>12.7</v>
      </c>
      <c r="F783" s="38">
        <f t="shared" si="202"/>
        <v>0</v>
      </c>
      <c r="G783" s="209" t="s">
        <v>622</v>
      </c>
      <c r="H783" s="242" t="s">
        <v>1801</v>
      </c>
      <c r="I783" s="260">
        <v>12.7</v>
      </c>
      <c r="J783" t="s">
        <v>2207</v>
      </c>
      <c r="K783" t="s">
        <v>2208</v>
      </c>
      <c r="M783" t="s">
        <v>1417</v>
      </c>
    </row>
    <row r="784" spans="1:13" x14ac:dyDescent="0.25">
      <c r="A784" s="165"/>
      <c r="B784" s="68" t="s">
        <v>1213</v>
      </c>
      <c r="C784" s="61">
        <v>237040</v>
      </c>
      <c r="D784" s="68" t="s">
        <v>1423</v>
      </c>
      <c r="E784" s="42">
        <f t="shared" si="203"/>
        <v>25</v>
      </c>
      <c r="F784" s="38">
        <f t="shared" si="202"/>
        <v>0</v>
      </c>
      <c r="G784" s="209" t="s">
        <v>622</v>
      </c>
      <c r="H784" s="242" t="s">
        <v>1802</v>
      </c>
      <c r="I784" s="260">
        <v>25</v>
      </c>
      <c r="J784" t="s">
        <v>2209</v>
      </c>
      <c r="K784" t="s">
        <v>2210</v>
      </c>
      <c r="M784" t="s">
        <v>1417</v>
      </c>
    </row>
    <row r="785" spans="1:13" x14ac:dyDescent="0.25">
      <c r="A785" s="165"/>
      <c r="B785" s="68" t="s">
        <v>1214</v>
      </c>
      <c r="C785" s="61">
        <v>239323</v>
      </c>
      <c r="D785" s="68" t="s">
        <v>1416</v>
      </c>
      <c r="E785" s="42">
        <f t="shared" si="203"/>
        <v>29.6</v>
      </c>
      <c r="F785" s="38">
        <f t="shared" si="202"/>
        <v>0</v>
      </c>
      <c r="G785" s="209" t="s">
        <v>622</v>
      </c>
      <c r="H785" s="242" t="s">
        <v>1522</v>
      </c>
      <c r="I785" s="260">
        <v>29.6</v>
      </c>
      <c r="K785" t="s">
        <v>2211</v>
      </c>
    </row>
    <row r="786" spans="1:13" x14ac:dyDescent="0.25">
      <c r="A786" s="165"/>
      <c r="B786" s="256" t="s">
        <v>2438</v>
      </c>
      <c r="C786" s="257">
        <v>404672</v>
      </c>
      <c r="D786" s="256" t="s">
        <v>1416</v>
      </c>
      <c r="E786" s="258">
        <f t="shared" ref="E786" si="210">I786</f>
        <v>29.6</v>
      </c>
      <c r="F786" s="259">
        <f t="shared" ref="F786" si="211">A786*E786</f>
        <v>0</v>
      </c>
      <c r="G786" s="209" t="s">
        <v>622</v>
      </c>
      <c r="H786" s="242" t="s">
        <v>1522</v>
      </c>
      <c r="I786" s="260">
        <v>29.6</v>
      </c>
      <c r="J786">
        <v>35.909999999999997</v>
      </c>
      <c r="K786" t="s">
        <v>2211</v>
      </c>
    </row>
    <row r="787" spans="1:13" x14ac:dyDescent="0.25">
      <c r="A787" s="165"/>
      <c r="B787" s="68" t="s">
        <v>1489</v>
      </c>
      <c r="C787" s="61">
        <v>386786</v>
      </c>
      <c r="D787" s="68" t="s">
        <v>1423</v>
      </c>
      <c r="E787" s="42">
        <f t="shared" si="203"/>
        <v>18.8</v>
      </c>
      <c r="F787" s="38">
        <f t="shared" si="202"/>
        <v>0</v>
      </c>
      <c r="G787" s="209" t="s">
        <v>622</v>
      </c>
      <c r="H787" s="242" t="s">
        <v>1522</v>
      </c>
      <c r="I787" s="260">
        <v>18.8</v>
      </c>
      <c r="K787" t="s">
        <v>2212</v>
      </c>
    </row>
    <row r="788" spans="1:13" x14ac:dyDescent="0.25">
      <c r="A788" s="165"/>
      <c r="B788" s="68" t="s">
        <v>978</v>
      </c>
      <c r="C788" s="61">
        <v>252346</v>
      </c>
      <c r="D788" s="68" t="s">
        <v>8</v>
      </c>
      <c r="E788" s="42">
        <f t="shared" si="203"/>
        <v>1.6</v>
      </c>
      <c r="F788" s="38">
        <f t="shared" si="202"/>
        <v>0</v>
      </c>
      <c r="G788" s="209" t="s">
        <v>622</v>
      </c>
      <c r="H788" s="242" t="s">
        <v>1637</v>
      </c>
      <c r="I788" s="260">
        <v>1.6</v>
      </c>
      <c r="J788" t="s">
        <v>2036</v>
      </c>
      <c r="K788" t="s">
        <v>2108</v>
      </c>
    </row>
    <row r="789" spans="1:13" x14ac:dyDescent="0.25">
      <c r="A789" s="165"/>
      <c r="B789" s="68" t="s">
        <v>1215</v>
      </c>
      <c r="C789" s="61">
        <v>252332</v>
      </c>
      <c r="D789" s="68" t="s">
        <v>8</v>
      </c>
      <c r="E789" s="42">
        <f t="shared" si="203"/>
        <v>1.6</v>
      </c>
      <c r="F789" s="38">
        <f t="shared" si="202"/>
        <v>0</v>
      </c>
      <c r="G789" s="209" t="s">
        <v>622</v>
      </c>
      <c r="H789" s="242" t="s">
        <v>1638</v>
      </c>
      <c r="I789" s="260">
        <v>1.6</v>
      </c>
      <c r="J789" t="s">
        <v>2036</v>
      </c>
      <c r="K789" t="s">
        <v>2108</v>
      </c>
    </row>
    <row r="790" spans="1:13" x14ac:dyDescent="0.25">
      <c r="A790" s="165"/>
      <c r="B790" s="68" t="s">
        <v>1216</v>
      </c>
      <c r="C790" s="61">
        <v>252348</v>
      </c>
      <c r="D790" s="68" t="s">
        <v>8</v>
      </c>
      <c r="E790" s="42">
        <f t="shared" si="203"/>
        <v>1.6</v>
      </c>
      <c r="F790" s="38">
        <f t="shared" si="202"/>
        <v>0</v>
      </c>
      <c r="G790" s="209" t="s">
        <v>622</v>
      </c>
      <c r="H790" s="242" t="s">
        <v>1636</v>
      </c>
      <c r="I790" s="260">
        <v>1.6</v>
      </c>
      <c r="J790" t="s">
        <v>2036</v>
      </c>
      <c r="K790" t="s">
        <v>2108</v>
      </c>
    </row>
    <row r="791" spans="1:13" x14ac:dyDescent="0.25">
      <c r="A791" s="165"/>
      <c r="B791" s="68" t="s">
        <v>1217</v>
      </c>
      <c r="C791" s="61">
        <v>252336</v>
      </c>
      <c r="D791" s="68" t="s">
        <v>8</v>
      </c>
      <c r="E791" s="42">
        <f t="shared" si="203"/>
        <v>1.6</v>
      </c>
      <c r="F791" s="38">
        <f t="shared" si="202"/>
        <v>0</v>
      </c>
      <c r="G791" s="209" t="s">
        <v>622</v>
      </c>
      <c r="H791" s="242" t="s">
        <v>1639</v>
      </c>
      <c r="I791" s="260">
        <v>1.6</v>
      </c>
      <c r="J791" t="s">
        <v>2036</v>
      </c>
      <c r="K791" t="s">
        <v>2108</v>
      </c>
    </row>
    <row r="792" spans="1:13" x14ac:dyDescent="0.25">
      <c r="A792" s="165"/>
      <c r="B792" s="68" t="s">
        <v>1220</v>
      </c>
      <c r="C792" s="61">
        <v>664430</v>
      </c>
      <c r="D792" s="68" t="s">
        <v>1423</v>
      </c>
      <c r="E792" s="42">
        <f t="shared" si="203"/>
        <v>9.1999999999999993</v>
      </c>
      <c r="F792" s="38">
        <f t="shared" si="202"/>
        <v>0</v>
      </c>
      <c r="G792" s="209" t="s">
        <v>622</v>
      </c>
      <c r="H792" s="242" t="s">
        <v>1794</v>
      </c>
      <c r="I792" s="260">
        <v>9.1999999999999993</v>
      </c>
      <c r="J792" t="s">
        <v>2199</v>
      </c>
      <c r="K792" t="s">
        <v>2047</v>
      </c>
      <c r="M792" t="s">
        <v>1417</v>
      </c>
    </row>
    <row r="793" spans="1:13" x14ac:dyDescent="0.25">
      <c r="A793" s="195"/>
      <c r="B793" s="68" t="s">
        <v>1218</v>
      </c>
      <c r="C793" s="61">
        <v>252300</v>
      </c>
      <c r="D793" s="68" t="s">
        <v>1423</v>
      </c>
      <c r="E793" s="42">
        <f t="shared" si="203"/>
        <v>15.9</v>
      </c>
      <c r="F793" s="38">
        <f t="shared" si="202"/>
        <v>0</v>
      </c>
      <c r="G793" s="225" t="s">
        <v>622</v>
      </c>
      <c r="H793" s="242" t="s">
        <v>1640</v>
      </c>
      <c r="I793" s="260">
        <v>15.9</v>
      </c>
      <c r="J793" t="s">
        <v>2213</v>
      </c>
      <c r="K793" t="s">
        <v>2214</v>
      </c>
      <c r="M793" t="s">
        <v>1417</v>
      </c>
    </row>
    <row r="794" spans="1:13" x14ac:dyDescent="0.25">
      <c r="A794" s="195"/>
      <c r="B794" s="68" t="s">
        <v>1219</v>
      </c>
      <c r="C794" s="61">
        <v>252299</v>
      </c>
      <c r="D794" s="68" t="s">
        <v>1423</v>
      </c>
      <c r="E794" s="42">
        <f t="shared" si="203"/>
        <v>31.5</v>
      </c>
      <c r="F794" s="38">
        <f t="shared" si="202"/>
        <v>0</v>
      </c>
      <c r="G794" s="225" t="s">
        <v>622</v>
      </c>
      <c r="H794" s="242" t="s">
        <v>1795</v>
      </c>
      <c r="I794" s="260">
        <v>31.5</v>
      </c>
      <c r="J794" t="s">
        <v>2215</v>
      </c>
      <c r="K794" t="s">
        <v>2216</v>
      </c>
      <c r="M794" t="s">
        <v>1417</v>
      </c>
    </row>
    <row r="795" spans="1:13" x14ac:dyDescent="0.25">
      <c r="A795" s="205"/>
      <c r="B795" s="68" t="s">
        <v>1221</v>
      </c>
      <c r="C795" s="61">
        <v>239324</v>
      </c>
      <c r="D795" s="68" t="s">
        <v>1423</v>
      </c>
      <c r="E795" s="42">
        <f t="shared" si="203"/>
        <v>35.9</v>
      </c>
      <c r="F795" s="38">
        <f t="shared" si="202"/>
        <v>0</v>
      </c>
      <c r="G795" s="225" t="s">
        <v>622</v>
      </c>
      <c r="H795" s="242" t="s">
        <v>1522</v>
      </c>
      <c r="I795" s="260">
        <v>35.9</v>
      </c>
      <c r="K795" t="s">
        <v>2217</v>
      </c>
    </row>
    <row r="796" spans="1:13" x14ac:dyDescent="0.25">
      <c r="A796" s="165"/>
      <c r="B796" s="256" t="s">
        <v>2439</v>
      </c>
      <c r="C796" s="257">
        <v>404676</v>
      </c>
      <c r="D796" s="256" t="s">
        <v>1416</v>
      </c>
      <c r="E796" s="258">
        <f t="shared" si="203"/>
        <v>35.9</v>
      </c>
      <c r="F796" s="259">
        <f t="shared" si="202"/>
        <v>0</v>
      </c>
      <c r="G796" s="209" t="s">
        <v>622</v>
      </c>
      <c r="H796" s="242" t="s">
        <v>1522</v>
      </c>
      <c r="I796" s="260">
        <v>35.9</v>
      </c>
      <c r="J796">
        <v>35.909999999999997</v>
      </c>
      <c r="K796" t="s">
        <v>2217</v>
      </c>
    </row>
    <row r="797" spans="1:13" x14ac:dyDescent="0.25">
      <c r="A797" s="253"/>
      <c r="B797" s="6" t="s">
        <v>1999</v>
      </c>
      <c r="C797" s="7">
        <v>239314</v>
      </c>
      <c r="D797" s="6" t="s">
        <v>8</v>
      </c>
      <c r="E797" s="8">
        <f t="shared" si="203"/>
        <v>5.0999999999999996</v>
      </c>
      <c r="F797" s="8">
        <f t="shared" si="202"/>
        <v>0</v>
      </c>
      <c r="G797" s="254" t="s">
        <v>622</v>
      </c>
      <c r="H797" s="242" t="s">
        <v>2000</v>
      </c>
      <c r="I797" s="260">
        <v>5.0999999999999996</v>
      </c>
      <c r="J797" t="s">
        <v>2051</v>
      </c>
      <c r="K797" t="s">
        <v>2061</v>
      </c>
    </row>
    <row r="798" spans="1:13" ht="18.75" x14ac:dyDescent="0.25">
      <c r="A798" s="185"/>
      <c r="B798" s="383" t="s">
        <v>761</v>
      </c>
      <c r="C798" s="383"/>
      <c r="D798" s="383"/>
      <c r="E798" s="383"/>
      <c r="F798" s="383"/>
      <c r="G798" s="384"/>
      <c r="I798" s="260"/>
    </row>
    <row r="799" spans="1:13" x14ac:dyDescent="0.25">
      <c r="A799" s="165"/>
      <c r="B799" s="68" t="s">
        <v>1231</v>
      </c>
      <c r="C799" s="61">
        <v>403332</v>
      </c>
      <c r="D799" s="68" t="s">
        <v>1423</v>
      </c>
      <c r="E799" s="42">
        <f>I799</f>
        <v>9.8000000000000007</v>
      </c>
      <c r="F799" s="133">
        <f t="shared" ref="F799:F807" si="212">A799*E799</f>
        <v>0</v>
      </c>
      <c r="G799" s="209" t="s">
        <v>622</v>
      </c>
      <c r="H799" s="242" t="s">
        <v>1641</v>
      </c>
      <c r="I799" s="260">
        <v>9.8000000000000007</v>
      </c>
      <c r="J799" t="s">
        <v>2218</v>
      </c>
      <c r="K799" t="s">
        <v>2219</v>
      </c>
      <c r="M799" t="s">
        <v>1417</v>
      </c>
    </row>
    <row r="800" spans="1:13" x14ac:dyDescent="0.25">
      <c r="A800" s="165"/>
      <c r="B800" s="68" t="s">
        <v>1224</v>
      </c>
      <c r="C800" s="61">
        <v>237104</v>
      </c>
      <c r="D800" s="68" t="s">
        <v>1423</v>
      </c>
      <c r="E800" s="42">
        <f t="shared" ref="E800:E808" si="213">I800</f>
        <v>7.5</v>
      </c>
      <c r="F800" s="38">
        <f t="shared" si="212"/>
        <v>0</v>
      </c>
      <c r="G800" s="209" t="s">
        <v>622</v>
      </c>
      <c r="H800" s="242" t="s">
        <v>1766</v>
      </c>
      <c r="I800" s="260">
        <v>7.5</v>
      </c>
      <c r="J800" t="s">
        <v>2132</v>
      </c>
      <c r="K800" t="s">
        <v>2133</v>
      </c>
      <c r="M800" t="s">
        <v>1417</v>
      </c>
    </row>
    <row r="801" spans="1:13" x14ac:dyDescent="0.25">
      <c r="A801" s="165"/>
      <c r="B801" s="68" t="s">
        <v>1225</v>
      </c>
      <c r="C801" s="61">
        <v>237103</v>
      </c>
      <c r="D801" s="68" t="s">
        <v>1423</v>
      </c>
      <c r="E801" s="42">
        <f t="shared" si="213"/>
        <v>9.9</v>
      </c>
      <c r="F801" s="38">
        <f t="shared" si="212"/>
        <v>0</v>
      </c>
      <c r="G801" s="209" t="s">
        <v>622</v>
      </c>
      <c r="H801" s="242" t="s">
        <v>1823</v>
      </c>
      <c r="I801" s="260">
        <v>9.9</v>
      </c>
      <c r="J801" t="s">
        <v>2194</v>
      </c>
      <c r="K801" t="s">
        <v>2220</v>
      </c>
    </row>
    <row r="802" spans="1:13" x14ac:dyDescent="0.25">
      <c r="A802" s="165"/>
      <c r="B802" s="68" t="s">
        <v>1226</v>
      </c>
      <c r="C802" s="61">
        <v>237105</v>
      </c>
      <c r="D802" s="68" t="s">
        <v>1423</v>
      </c>
      <c r="E802" s="42">
        <f t="shared" si="213"/>
        <v>13.5</v>
      </c>
      <c r="F802" s="38">
        <f t="shared" si="212"/>
        <v>0</v>
      </c>
      <c r="G802" s="209" t="s">
        <v>622</v>
      </c>
      <c r="H802" s="242" t="s">
        <v>1823</v>
      </c>
      <c r="I802" s="260">
        <v>13.5</v>
      </c>
      <c r="J802" t="s">
        <v>2116</v>
      </c>
      <c r="K802" t="s">
        <v>2221</v>
      </c>
    </row>
    <row r="803" spans="1:13" x14ac:dyDescent="0.25">
      <c r="A803" s="165"/>
      <c r="B803" s="68" t="s">
        <v>1227</v>
      </c>
      <c r="C803" s="61">
        <v>237005</v>
      </c>
      <c r="D803" s="68" t="s">
        <v>8</v>
      </c>
      <c r="E803" s="42">
        <f t="shared" si="213"/>
        <v>1.85</v>
      </c>
      <c r="F803" s="38">
        <f t="shared" si="212"/>
        <v>0</v>
      </c>
      <c r="G803" s="209" t="s">
        <v>622</v>
      </c>
      <c r="H803" s="242" t="s">
        <v>1642</v>
      </c>
      <c r="I803" s="260">
        <v>1.85</v>
      </c>
      <c r="J803" t="s">
        <v>2166</v>
      </c>
      <c r="K803" t="s">
        <v>2071</v>
      </c>
    </row>
    <row r="804" spans="1:13" x14ac:dyDescent="0.25">
      <c r="A804" s="165"/>
      <c r="B804" s="68" t="s">
        <v>2318</v>
      </c>
      <c r="C804" s="61">
        <v>237003</v>
      </c>
      <c r="D804" s="68" t="s">
        <v>8</v>
      </c>
      <c r="E804" s="42">
        <f t="shared" ref="E804" si="214">I804</f>
        <v>1.85</v>
      </c>
      <c r="F804" s="38">
        <f t="shared" ref="F804" si="215">A804*E804</f>
        <v>0</v>
      </c>
      <c r="G804" s="209" t="s">
        <v>622</v>
      </c>
      <c r="H804" s="242" t="s">
        <v>2294</v>
      </c>
      <c r="I804" s="260">
        <v>1.85</v>
      </c>
      <c r="J804" t="s">
        <v>2166</v>
      </c>
      <c r="K804" t="s">
        <v>2071</v>
      </c>
    </row>
    <row r="805" spans="1:13" x14ac:dyDescent="0.25">
      <c r="A805" s="165"/>
      <c r="B805" s="68" t="s">
        <v>1228</v>
      </c>
      <c r="C805" s="61">
        <v>237007</v>
      </c>
      <c r="D805" s="68" t="s">
        <v>8</v>
      </c>
      <c r="E805" s="42">
        <f t="shared" si="213"/>
        <v>1.85</v>
      </c>
      <c r="F805" s="38">
        <f t="shared" si="212"/>
        <v>0</v>
      </c>
      <c r="G805" s="209" t="s">
        <v>622</v>
      </c>
      <c r="H805" s="242" t="s">
        <v>1643</v>
      </c>
      <c r="I805" s="260">
        <v>1.85</v>
      </c>
      <c r="J805" t="s">
        <v>2166</v>
      </c>
      <c r="K805" t="s">
        <v>2071</v>
      </c>
    </row>
    <row r="806" spans="1:13" x14ac:dyDescent="0.25">
      <c r="A806" s="165"/>
      <c r="B806" s="68" t="s">
        <v>1229</v>
      </c>
      <c r="C806" s="61">
        <v>237002</v>
      </c>
      <c r="D806" s="68" t="s">
        <v>8</v>
      </c>
      <c r="E806" s="42">
        <f t="shared" si="213"/>
        <v>1.85</v>
      </c>
      <c r="F806" s="38">
        <f t="shared" si="212"/>
        <v>0</v>
      </c>
      <c r="G806" s="209" t="s">
        <v>622</v>
      </c>
      <c r="H806" s="242" t="s">
        <v>1644</v>
      </c>
      <c r="I806" s="260">
        <v>1.85</v>
      </c>
      <c r="J806" t="s">
        <v>2166</v>
      </c>
      <c r="K806" t="s">
        <v>2071</v>
      </c>
    </row>
    <row r="807" spans="1:13" x14ac:dyDescent="0.25">
      <c r="A807" s="186"/>
      <c r="B807" s="68" t="s">
        <v>1230</v>
      </c>
      <c r="C807" s="61">
        <v>237011</v>
      </c>
      <c r="D807" s="68" t="s">
        <v>8</v>
      </c>
      <c r="E807" s="42">
        <f t="shared" si="213"/>
        <v>1.85</v>
      </c>
      <c r="F807" s="38">
        <f t="shared" si="212"/>
        <v>0</v>
      </c>
      <c r="G807" s="209" t="s">
        <v>622</v>
      </c>
      <c r="H807" s="242" t="s">
        <v>1645</v>
      </c>
      <c r="I807" s="260">
        <v>1.85</v>
      </c>
      <c r="J807" t="s">
        <v>2166</v>
      </c>
      <c r="K807" t="s">
        <v>2071</v>
      </c>
    </row>
    <row r="808" spans="1:13" x14ac:dyDescent="0.25">
      <c r="A808" s="186"/>
      <c r="B808" s="256" t="s">
        <v>2431</v>
      </c>
      <c r="C808" s="257">
        <v>237011</v>
      </c>
      <c r="D808" s="256" t="s">
        <v>1423</v>
      </c>
      <c r="E808" s="42">
        <f t="shared" si="213"/>
        <v>10.9</v>
      </c>
      <c r="F808" s="259">
        <f t="shared" ref="F808" si="216">A808*E808</f>
        <v>0</v>
      </c>
      <c r="G808" s="209" t="s">
        <v>622</v>
      </c>
      <c r="H808" s="242" t="s">
        <v>2437</v>
      </c>
      <c r="I808" s="260">
        <v>10.9</v>
      </c>
      <c r="J808" t="s">
        <v>2166</v>
      </c>
      <c r="K808" t="s">
        <v>2071</v>
      </c>
      <c r="M808" t="s">
        <v>1417</v>
      </c>
    </row>
    <row r="809" spans="1:13" ht="18.75" x14ac:dyDescent="0.25">
      <c r="A809" s="185"/>
      <c r="B809" s="383" t="s">
        <v>2345</v>
      </c>
      <c r="C809" s="383"/>
      <c r="D809" s="383"/>
      <c r="E809" s="383"/>
      <c r="F809" s="383"/>
      <c r="G809" s="384"/>
      <c r="I809" s="260"/>
    </row>
    <row r="810" spans="1:13" x14ac:dyDescent="0.25">
      <c r="A810" s="165"/>
      <c r="B810" s="68" t="s">
        <v>2346</v>
      </c>
      <c r="C810" s="61">
        <v>236378</v>
      </c>
      <c r="D810" s="68" t="s">
        <v>1423</v>
      </c>
      <c r="E810" s="42">
        <f>I810</f>
        <v>7.5</v>
      </c>
      <c r="F810" s="133">
        <f t="shared" ref="F810" si="217">A810*E810</f>
        <v>0</v>
      </c>
      <c r="G810" s="209" t="s">
        <v>622</v>
      </c>
      <c r="H810" s="242" t="s">
        <v>2295</v>
      </c>
      <c r="I810" s="260">
        <v>7.5</v>
      </c>
      <c r="J810" t="s">
        <v>2132</v>
      </c>
      <c r="K810" t="s">
        <v>2133</v>
      </c>
      <c r="M810" t="s">
        <v>1417</v>
      </c>
    </row>
    <row r="811" spans="1:13" x14ac:dyDescent="0.25">
      <c r="A811" s="165"/>
      <c r="B811" s="68" t="s">
        <v>2348</v>
      </c>
      <c r="C811" s="61">
        <v>236385</v>
      </c>
      <c r="D811" s="68" t="s">
        <v>1423</v>
      </c>
      <c r="E811" s="42">
        <f>I811</f>
        <v>10.9</v>
      </c>
      <c r="F811" s="133">
        <f t="shared" ref="F811:F813" si="218">A811*E811</f>
        <v>0</v>
      </c>
      <c r="G811" s="209" t="s">
        <v>622</v>
      </c>
      <c r="H811" s="242" t="s">
        <v>2297</v>
      </c>
      <c r="I811" s="260">
        <v>10.9</v>
      </c>
      <c r="J811" t="s">
        <v>2194</v>
      </c>
      <c r="K811" t="s">
        <v>2220</v>
      </c>
      <c r="M811" t="s">
        <v>1417</v>
      </c>
    </row>
    <row r="812" spans="1:13" x14ac:dyDescent="0.25">
      <c r="A812" s="165"/>
      <c r="B812" s="68" t="s">
        <v>2347</v>
      </c>
      <c r="C812" s="61">
        <v>236382</v>
      </c>
      <c r="D812" s="68" t="s">
        <v>1423</v>
      </c>
      <c r="E812" s="42">
        <f>I812</f>
        <v>14.5</v>
      </c>
      <c r="F812" s="133">
        <f t="shared" ref="F812" si="219">A812*E812</f>
        <v>0</v>
      </c>
      <c r="G812" s="209" t="s">
        <v>622</v>
      </c>
      <c r="H812" s="242" t="s">
        <v>2296</v>
      </c>
      <c r="I812" s="260">
        <v>14.5</v>
      </c>
      <c r="J812" t="s">
        <v>2116</v>
      </c>
      <c r="K812" t="s">
        <v>2221</v>
      </c>
      <c r="M812" t="s">
        <v>1417</v>
      </c>
    </row>
    <row r="813" spans="1:13" x14ac:dyDescent="0.25">
      <c r="A813" s="165"/>
      <c r="B813" s="68" t="s">
        <v>2349</v>
      </c>
      <c r="C813" s="61">
        <v>236372</v>
      </c>
      <c r="D813" s="68" t="s">
        <v>8</v>
      </c>
      <c r="E813" s="42">
        <f t="shared" ref="E813" si="220">I813</f>
        <v>1.75</v>
      </c>
      <c r="F813" s="38">
        <f t="shared" si="218"/>
        <v>0</v>
      </c>
      <c r="G813" s="209" t="s">
        <v>622</v>
      </c>
      <c r="H813" s="242" t="s">
        <v>1522</v>
      </c>
      <c r="I813" s="260">
        <v>1.75</v>
      </c>
      <c r="J813">
        <v>6.75</v>
      </c>
      <c r="K813" t="s">
        <v>2071</v>
      </c>
    </row>
    <row r="814" spans="1:13" x14ac:dyDescent="0.25">
      <c r="A814" s="165"/>
      <c r="B814" s="68" t="s">
        <v>2350</v>
      </c>
      <c r="C814" s="61">
        <v>236370</v>
      </c>
      <c r="D814" s="68" t="s">
        <v>8</v>
      </c>
      <c r="E814" s="42">
        <f t="shared" ref="E814:E815" si="221">I814</f>
        <v>1.75</v>
      </c>
      <c r="F814" s="38">
        <f t="shared" ref="F814:F815" si="222">A814*E814</f>
        <v>0</v>
      </c>
      <c r="G814" s="209" t="s">
        <v>622</v>
      </c>
      <c r="H814" s="242" t="s">
        <v>1522</v>
      </c>
      <c r="I814" s="260">
        <v>1.75</v>
      </c>
      <c r="J814">
        <v>6.75</v>
      </c>
      <c r="K814" t="s">
        <v>2071</v>
      </c>
    </row>
    <row r="815" spans="1:13" x14ac:dyDescent="0.25">
      <c r="A815" s="165"/>
      <c r="B815" s="68" t="s">
        <v>2351</v>
      </c>
      <c r="C815" s="61">
        <v>236384</v>
      </c>
      <c r="D815" s="68" t="s">
        <v>8</v>
      </c>
      <c r="E815" s="42">
        <f t="shared" si="221"/>
        <v>1.75</v>
      </c>
      <c r="F815" s="38">
        <f t="shared" si="222"/>
        <v>0</v>
      </c>
      <c r="G815" s="209" t="s">
        <v>622</v>
      </c>
      <c r="H815" s="242" t="s">
        <v>1522</v>
      </c>
      <c r="I815" s="260">
        <v>1.75</v>
      </c>
      <c r="J815">
        <v>6.75</v>
      </c>
      <c r="K815" t="s">
        <v>2071</v>
      </c>
    </row>
    <row r="816" spans="1:13" x14ac:dyDescent="0.25">
      <c r="A816" s="165"/>
      <c r="B816" s="68" t="s">
        <v>2352</v>
      </c>
      <c r="C816" s="61">
        <v>236374</v>
      </c>
      <c r="D816" s="68" t="s">
        <v>8</v>
      </c>
      <c r="E816" s="42">
        <f t="shared" ref="E816" si="223">I816</f>
        <v>1.75</v>
      </c>
      <c r="F816" s="38">
        <f t="shared" ref="F816" si="224">A816*E816</f>
        <v>0</v>
      </c>
      <c r="G816" s="209" t="s">
        <v>622</v>
      </c>
      <c r="H816" s="242" t="s">
        <v>1522</v>
      </c>
      <c r="I816" s="260">
        <v>1.75</v>
      </c>
      <c r="J816">
        <v>6.75</v>
      </c>
      <c r="K816" t="s">
        <v>2071</v>
      </c>
    </row>
    <row r="817" spans="1:13" ht="18.75" x14ac:dyDescent="0.25">
      <c r="A817" s="185"/>
      <c r="B817" s="383" t="s">
        <v>2501</v>
      </c>
      <c r="C817" s="383"/>
      <c r="D817" s="383"/>
      <c r="E817" s="383"/>
      <c r="F817" s="383"/>
      <c r="G817" s="384"/>
      <c r="I817" s="260"/>
    </row>
    <row r="818" spans="1:13" x14ac:dyDescent="0.25">
      <c r="A818" s="165"/>
      <c r="B818" s="68" t="s">
        <v>2502</v>
      </c>
      <c r="C818" s="61">
        <v>397046</v>
      </c>
      <c r="D818" s="68" t="s">
        <v>8</v>
      </c>
      <c r="E818" s="42">
        <f t="shared" ref="E818:E826" si="225">I818</f>
        <v>12.15</v>
      </c>
      <c r="F818" s="133">
        <f t="shared" ref="F818:F820" si="226">A818*E818</f>
        <v>0</v>
      </c>
      <c r="G818" s="209" t="s">
        <v>622</v>
      </c>
      <c r="H818" s="242" t="s">
        <v>1522</v>
      </c>
      <c r="I818" s="260">
        <v>12.15</v>
      </c>
      <c r="J818">
        <v>12.15</v>
      </c>
      <c r="K818" t="s">
        <v>2260</v>
      </c>
    </row>
    <row r="819" spans="1:13" x14ac:dyDescent="0.25">
      <c r="A819" s="165"/>
      <c r="B819" s="68" t="s">
        <v>2503</v>
      </c>
      <c r="C819" s="61">
        <v>555593</v>
      </c>
      <c r="D819" s="68" t="s">
        <v>8</v>
      </c>
      <c r="E819" s="42">
        <f t="shared" si="225"/>
        <v>13.1</v>
      </c>
      <c r="F819" s="133">
        <f t="shared" si="226"/>
        <v>0</v>
      </c>
      <c r="G819" s="209" t="s">
        <v>622</v>
      </c>
      <c r="H819" s="242" t="s">
        <v>2504</v>
      </c>
      <c r="I819" s="260">
        <v>13.1</v>
      </c>
      <c r="J819" t="s">
        <v>2611</v>
      </c>
      <c r="K819" t="s">
        <v>2260</v>
      </c>
    </row>
    <row r="820" spans="1:13" x14ac:dyDescent="0.25">
      <c r="A820" s="165"/>
      <c r="B820" s="68" t="s">
        <v>2505</v>
      </c>
      <c r="C820" s="61">
        <v>555592</v>
      </c>
      <c r="D820" s="68" t="s">
        <v>8</v>
      </c>
      <c r="E820" s="42">
        <f t="shared" si="225"/>
        <v>13.1</v>
      </c>
      <c r="F820" s="133">
        <f t="shared" si="226"/>
        <v>0</v>
      </c>
      <c r="G820" s="209" t="s">
        <v>622</v>
      </c>
      <c r="H820" s="242" t="s">
        <v>2506</v>
      </c>
      <c r="I820" s="260">
        <v>13.1</v>
      </c>
      <c r="J820" t="s">
        <v>2611</v>
      </c>
      <c r="K820" t="s">
        <v>2260</v>
      </c>
    </row>
    <row r="821" spans="1:13" x14ac:dyDescent="0.25">
      <c r="A821" s="165"/>
      <c r="B821" s="68" t="s">
        <v>2508</v>
      </c>
      <c r="C821" s="61">
        <v>404225</v>
      </c>
      <c r="D821" s="68" t="s">
        <v>8</v>
      </c>
      <c r="E821" s="42">
        <f t="shared" si="225"/>
        <v>13.1</v>
      </c>
      <c r="F821" s="133">
        <f t="shared" ref="F821:F824" si="227">A821*E821</f>
        <v>0</v>
      </c>
      <c r="G821" s="209" t="s">
        <v>622</v>
      </c>
      <c r="H821" s="242" t="s">
        <v>2507</v>
      </c>
      <c r="I821" s="260">
        <v>13.1</v>
      </c>
      <c r="J821" t="s">
        <v>2611</v>
      </c>
      <c r="K821" t="s">
        <v>2260</v>
      </c>
    </row>
    <row r="822" spans="1:13" x14ac:dyDescent="0.25">
      <c r="A822" s="165"/>
      <c r="B822" s="68" t="s">
        <v>2509</v>
      </c>
      <c r="C822" s="61">
        <v>404224</v>
      </c>
      <c r="D822" s="68" t="s">
        <v>8</v>
      </c>
      <c r="E822" s="42">
        <f t="shared" si="225"/>
        <v>13.1</v>
      </c>
      <c r="F822" s="133">
        <f t="shared" si="227"/>
        <v>0</v>
      </c>
      <c r="G822" s="209" t="s">
        <v>622</v>
      </c>
      <c r="H822" s="242" t="s">
        <v>2517</v>
      </c>
      <c r="I822" s="260">
        <v>13.1</v>
      </c>
      <c r="J822" t="s">
        <v>2611</v>
      </c>
      <c r="K822" t="s">
        <v>2260</v>
      </c>
    </row>
    <row r="823" spans="1:13" x14ac:dyDescent="0.25">
      <c r="A823" s="165"/>
      <c r="B823" s="68" t="s">
        <v>2510</v>
      </c>
      <c r="C823" s="61">
        <v>404222</v>
      </c>
      <c r="D823" s="68" t="s">
        <v>8</v>
      </c>
      <c r="E823" s="42">
        <f t="shared" si="225"/>
        <v>13.1</v>
      </c>
      <c r="F823" s="133">
        <f t="shared" si="227"/>
        <v>0</v>
      </c>
      <c r="G823" s="209" t="s">
        <v>622</v>
      </c>
      <c r="H823" s="242" t="s">
        <v>2518</v>
      </c>
      <c r="I823" s="260">
        <v>13.1</v>
      </c>
      <c r="J823" t="s">
        <v>2611</v>
      </c>
      <c r="K823" t="s">
        <v>2260</v>
      </c>
    </row>
    <row r="824" spans="1:13" x14ac:dyDescent="0.25">
      <c r="A824" s="165"/>
      <c r="B824" s="68" t="s">
        <v>2513</v>
      </c>
      <c r="C824" s="61">
        <v>555597</v>
      </c>
      <c r="D824" s="68" t="s">
        <v>8</v>
      </c>
      <c r="E824" s="42">
        <f t="shared" si="225"/>
        <v>13.1</v>
      </c>
      <c r="F824" s="133">
        <f t="shared" si="227"/>
        <v>0</v>
      </c>
      <c r="G824" s="209" t="s">
        <v>622</v>
      </c>
      <c r="H824" s="242" t="s">
        <v>2512</v>
      </c>
      <c r="I824" s="260">
        <v>13.1</v>
      </c>
      <c r="J824" t="s">
        <v>2611</v>
      </c>
      <c r="K824" t="s">
        <v>2260</v>
      </c>
    </row>
    <row r="825" spans="1:13" x14ac:dyDescent="0.25">
      <c r="A825" s="165"/>
      <c r="B825" s="68" t="s">
        <v>2514</v>
      </c>
      <c r="C825" s="61">
        <v>404227</v>
      </c>
      <c r="D825" s="68" t="s">
        <v>8</v>
      </c>
      <c r="E825" s="42">
        <f t="shared" si="225"/>
        <v>13.1</v>
      </c>
      <c r="F825" s="133">
        <f t="shared" ref="F825:F827" si="228">A825*E825</f>
        <v>0</v>
      </c>
      <c r="G825" s="209" t="s">
        <v>622</v>
      </c>
      <c r="H825" s="242" t="s">
        <v>2511</v>
      </c>
      <c r="I825" s="260">
        <v>13.1</v>
      </c>
      <c r="J825" t="s">
        <v>2611</v>
      </c>
      <c r="K825" t="s">
        <v>2129</v>
      </c>
    </row>
    <row r="826" spans="1:13" x14ac:dyDescent="0.25">
      <c r="A826" s="167"/>
      <c r="B826" s="299" t="s">
        <v>2515</v>
      </c>
      <c r="C826" s="137">
        <v>404226</v>
      </c>
      <c r="D826" s="299" t="s">
        <v>8</v>
      </c>
      <c r="E826" s="138">
        <f t="shared" si="225"/>
        <v>13.1</v>
      </c>
      <c r="F826" s="300">
        <f t="shared" si="228"/>
        <v>0</v>
      </c>
      <c r="G826" s="213" t="s">
        <v>622</v>
      </c>
      <c r="H826" s="242" t="s">
        <v>2516</v>
      </c>
      <c r="I826" s="260">
        <v>13.1</v>
      </c>
      <c r="J826" t="s">
        <v>2611</v>
      </c>
      <c r="K826" t="s">
        <v>2260</v>
      </c>
    </row>
    <row r="827" spans="1:13" x14ac:dyDescent="0.25">
      <c r="A827" s="301"/>
      <c r="B827" s="302" t="s">
        <v>1999</v>
      </c>
      <c r="C827" s="303">
        <v>239314</v>
      </c>
      <c r="D827" s="302" t="s">
        <v>8</v>
      </c>
      <c r="E827" s="304">
        <f t="shared" ref="E827" si="229">I827</f>
        <v>5.0999999999999996</v>
      </c>
      <c r="F827" s="304">
        <f t="shared" si="228"/>
        <v>0</v>
      </c>
      <c r="G827" s="305" t="s">
        <v>622</v>
      </c>
      <c r="H827" s="242" t="s">
        <v>2000</v>
      </c>
      <c r="I827" s="260">
        <v>5.0999999999999996</v>
      </c>
      <c r="J827" t="s">
        <v>2051</v>
      </c>
      <c r="K827" t="s">
        <v>2061</v>
      </c>
    </row>
    <row r="828" spans="1:13" x14ac:dyDescent="0.25">
      <c r="A828" s="301"/>
      <c r="B828" s="302" t="s">
        <v>2519</v>
      </c>
      <c r="C828" s="303">
        <v>239312</v>
      </c>
      <c r="D828" s="302" t="s">
        <v>8</v>
      </c>
      <c r="E828" s="304">
        <f t="shared" ref="E828:E829" si="230">I828</f>
        <v>5.0999999999999996</v>
      </c>
      <c r="F828" s="304">
        <f t="shared" ref="F828:F829" si="231">A828*E828</f>
        <v>0</v>
      </c>
      <c r="G828" s="305" t="s">
        <v>622</v>
      </c>
      <c r="H828" s="242" t="s">
        <v>2523</v>
      </c>
      <c r="I828" s="260">
        <v>5.0999999999999996</v>
      </c>
      <c r="J828" t="s">
        <v>2051</v>
      </c>
      <c r="K828" t="s">
        <v>2061</v>
      </c>
    </row>
    <row r="829" spans="1:13" x14ac:dyDescent="0.25">
      <c r="A829" s="301"/>
      <c r="B829" s="302" t="s">
        <v>2520</v>
      </c>
      <c r="C829" s="303">
        <v>239311</v>
      </c>
      <c r="D829" s="302" t="s">
        <v>8</v>
      </c>
      <c r="E829" s="304">
        <f t="shared" si="230"/>
        <v>5.0999999999999996</v>
      </c>
      <c r="F829" s="304">
        <f t="shared" si="231"/>
        <v>0</v>
      </c>
      <c r="G829" s="305" t="s">
        <v>622</v>
      </c>
      <c r="H829" s="242" t="s">
        <v>2522</v>
      </c>
      <c r="I829" s="260">
        <v>5.0999999999999996</v>
      </c>
      <c r="J829" t="s">
        <v>2051</v>
      </c>
      <c r="K829" t="s">
        <v>2061</v>
      </c>
    </row>
    <row r="830" spans="1:13" x14ac:dyDescent="0.25">
      <c r="A830" s="301"/>
      <c r="B830" s="302" t="s">
        <v>2521</v>
      </c>
      <c r="C830" s="303">
        <v>239313</v>
      </c>
      <c r="D830" s="302" t="s">
        <v>8</v>
      </c>
      <c r="E830" s="304">
        <f t="shared" ref="E830" si="232">I830</f>
        <v>5.0999999999999996</v>
      </c>
      <c r="F830" s="304">
        <f t="shared" ref="F830" si="233">A830*E830</f>
        <v>0</v>
      </c>
      <c r="G830" s="305" t="s">
        <v>622</v>
      </c>
      <c r="H830" s="242" t="s">
        <v>2646</v>
      </c>
      <c r="I830" s="260">
        <v>5.0999999999999996</v>
      </c>
      <c r="J830" t="s">
        <v>2051</v>
      </c>
      <c r="K830" t="s">
        <v>2061</v>
      </c>
      <c r="L830" t="s">
        <v>1522</v>
      </c>
    </row>
    <row r="831" spans="1:13" ht="18.75" x14ac:dyDescent="0.25">
      <c r="A831" s="185"/>
      <c r="B831" s="383" t="s">
        <v>2554</v>
      </c>
      <c r="C831" s="383"/>
      <c r="D831" s="383"/>
      <c r="E831" s="383"/>
      <c r="F831" s="383"/>
      <c r="G831" s="384"/>
      <c r="I831" s="260"/>
    </row>
    <row r="832" spans="1:13" x14ac:dyDescent="0.25">
      <c r="A832" s="165"/>
      <c r="B832" s="68" t="s">
        <v>2555</v>
      </c>
      <c r="C832" s="61">
        <v>241029</v>
      </c>
      <c r="D832" s="68" t="s">
        <v>8</v>
      </c>
      <c r="E832" s="42">
        <f>I832</f>
        <v>5.3</v>
      </c>
      <c r="F832" s="133">
        <f t="shared" ref="F832" si="234">A832*E832</f>
        <v>0</v>
      </c>
      <c r="G832" s="209" t="s">
        <v>622</v>
      </c>
      <c r="H832" s="242" t="s">
        <v>2556</v>
      </c>
      <c r="I832" s="260">
        <v>5.3</v>
      </c>
      <c r="J832" t="s">
        <v>2238</v>
      </c>
      <c r="K832" t="s">
        <v>2612</v>
      </c>
      <c r="M832" t="s">
        <v>1421</v>
      </c>
    </row>
    <row r="833" spans="1:11" x14ac:dyDescent="0.25">
      <c r="A833" s="165"/>
      <c r="B833" s="68" t="s">
        <v>2540</v>
      </c>
      <c r="C833" s="61">
        <v>233855</v>
      </c>
      <c r="D833" s="68" t="s">
        <v>8</v>
      </c>
      <c r="E833" s="42">
        <f>I833</f>
        <v>1.7</v>
      </c>
      <c r="F833" s="133">
        <f t="shared" ref="F833" si="235">A833*E833</f>
        <v>0</v>
      </c>
      <c r="G833" s="209" t="s">
        <v>622</v>
      </c>
      <c r="H833" s="242" t="s">
        <v>2541</v>
      </c>
      <c r="I833" s="260">
        <v>1.7</v>
      </c>
      <c r="J833" t="s">
        <v>2193</v>
      </c>
      <c r="K833" t="s">
        <v>2227</v>
      </c>
    </row>
    <row r="834" spans="1:11" ht="18.75" x14ac:dyDescent="0.25">
      <c r="A834" s="185"/>
      <c r="B834" s="383" t="s">
        <v>1877</v>
      </c>
      <c r="C834" s="383"/>
      <c r="D834" s="383"/>
      <c r="E834" s="383"/>
      <c r="F834" s="383"/>
      <c r="G834" s="384"/>
      <c r="I834" s="260"/>
    </row>
    <row r="835" spans="1:11" x14ac:dyDescent="0.25">
      <c r="A835" s="165"/>
      <c r="B835" s="68" t="s">
        <v>1878</v>
      </c>
      <c r="C835" s="61">
        <v>387528</v>
      </c>
      <c r="D835" s="68" t="s">
        <v>8</v>
      </c>
      <c r="E835" s="42">
        <f t="shared" ref="E835:E886" si="236">I835</f>
        <v>41.85</v>
      </c>
      <c r="F835" s="133">
        <f t="shared" ref="F835" si="237">A835*E835</f>
        <v>0</v>
      </c>
      <c r="G835" s="209" t="s">
        <v>622</v>
      </c>
      <c r="H835" s="242" t="s">
        <v>1522</v>
      </c>
      <c r="I835" s="260">
        <v>41.85</v>
      </c>
      <c r="J835">
        <v>41.85</v>
      </c>
      <c r="K835" t="s">
        <v>2223</v>
      </c>
    </row>
    <row r="836" spans="1:11" x14ac:dyDescent="0.25">
      <c r="A836" s="165"/>
      <c r="B836" s="68" t="s">
        <v>1879</v>
      </c>
      <c r="C836" s="61">
        <v>387529</v>
      </c>
      <c r="D836" s="68" t="s">
        <v>8</v>
      </c>
      <c r="E836" s="42">
        <f t="shared" si="236"/>
        <v>41.85</v>
      </c>
      <c r="F836" s="133">
        <f t="shared" ref="F836:F842" si="238">A836*E836</f>
        <v>0</v>
      </c>
      <c r="G836" s="209" t="s">
        <v>622</v>
      </c>
      <c r="H836" s="242" t="s">
        <v>1522</v>
      </c>
      <c r="I836" s="260">
        <v>41.85</v>
      </c>
      <c r="J836">
        <v>41.85</v>
      </c>
      <c r="K836" t="s">
        <v>2223</v>
      </c>
    </row>
    <row r="837" spans="1:11" x14ac:dyDescent="0.25">
      <c r="A837" s="165"/>
      <c r="B837" s="68" t="s">
        <v>1880</v>
      </c>
      <c r="C837" s="61">
        <v>387530</v>
      </c>
      <c r="D837" s="68" t="s">
        <v>8</v>
      </c>
      <c r="E837" s="42">
        <f t="shared" si="236"/>
        <v>82.35</v>
      </c>
      <c r="F837" s="133">
        <f t="shared" si="238"/>
        <v>0</v>
      </c>
      <c r="G837" s="209" t="s">
        <v>622</v>
      </c>
      <c r="H837" s="242" t="s">
        <v>1522</v>
      </c>
      <c r="I837" s="260">
        <v>82.35</v>
      </c>
      <c r="J837">
        <v>82.350000000000009</v>
      </c>
      <c r="K837" t="s">
        <v>2224</v>
      </c>
    </row>
    <row r="838" spans="1:11" x14ac:dyDescent="0.25">
      <c r="A838" s="165"/>
      <c r="B838" s="68" t="s">
        <v>1881</v>
      </c>
      <c r="C838" s="61">
        <v>367908</v>
      </c>
      <c r="D838" s="68" t="s">
        <v>8</v>
      </c>
      <c r="E838" s="42">
        <f t="shared" si="236"/>
        <v>5.35</v>
      </c>
      <c r="F838" s="133">
        <f t="shared" si="238"/>
        <v>0</v>
      </c>
      <c r="G838" s="209" t="s">
        <v>622</v>
      </c>
      <c r="H838" s="242" t="s">
        <v>1522</v>
      </c>
      <c r="I838" s="260">
        <v>5.35</v>
      </c>
      <c r="J838">
        <v>5.3550000000000004</v>
      </c>
      <c r="K838" t="s">
        <v>2043</v>
      </c>
    </row>
    <row r="839" spans="1:11" x14ac:dyDescent="0.25">
      <c r="A839" s="165"/>
      <c r="B839" s="68" t="s">
        <v>1882</v>
      </c>
      <c r="C839" s="61">
        <v>367927</v>
      </c>
      <c r="D839" s="68" t="s">
        <v>8</v>
      </c>
      <c r="E839" s="42">
        <f t="shared" si="236"/>
        <v>5.35</v>
      </c>
      <c r="F839" s="133">
        <f t="shared" si="238"/>
        <v>0</v>
      </c>
      <c r="G839" s="209" t="s">
        <v>622</v>
      </c>
      <c r="H839" s="242" t="s">
        <v>1522</v>
      </c>
      <c r="I839" s="260">
        <v>5.35</v>
      </c>
      <c r="J839">
        <v>5.3550000000000004</v>
      </c>
      <c r="K839" t="s">
        <v>2043</v>
      </c>
    </row>
    <row r="840" spans="1:11" x14ac:dyDescent="0.25">
      <c r="A840" s="165"/>
      <c r="B840" s="68" t="s">
        <v>1883</v>
      </c>
      <c r="C840" s="61">
        <v>367931</v>
      </c>
      <c r="D840" s="68" t="s">
        <v>8</v>
      </c>
      <c r="E840" s="42">
        <f t="shared" si="236"/>
        <v>5.35</v>
      </c>
      <c r="F840" s="133">
        <f t="shared" si="238"/>
        <v>0</v>
      </c>
      <c r="G840" s="209" t="s">
        <v>622</v>
      </c>
      <c r="H840" s="242" t="s">
        <v>1522</v>
      </c>
      <c r="I840" s="260">
        <v>5.35</v>
      </c>
      <c r="J840">
        <v>5.3550000000000004</v>
      </c>
      <c r="K840" t="s">
        <v>2043</v>
      </c>
    </row>
    <row r="841" spans="1:11" x14ac:dyDescent="0.25">
      <c r="A841" s="165"/>
      <c r="B841" s="68" t="s">
        <v>1884</v>
      </c>
      <c r="C841" s="61">
        <v>367933</v>
      </c>
      <c r="D841" s="68" t="s">
        <v>8</v>
      </c>
      <c r="E841" s="42">
        <f t="shared" si="236"/>
        <v>5.35</v>
      </c>
      <c r="F841" s="133">
        <f t="shared" si="238"/>
        <v>0</v>
      </c>
      <c r="G841" s="209" t="s">
        <v>622</v>
      </c>
      <c r="H841" s="242" t="s">
        <v>1522</v>
      </c>
      <c r="I841" s="260">
        <v>5.35</v>
      </c>
      <c r="J841">
        <v>5.3550000000000004</v>
      </c>
      <c r="K841" t="s">
        <v>2043</v>
      </c>
    </row>
    <row r="842" spans="1:11" x14ac:dyDescent="0.25">
      <c r="A842" s="165"/>
      <c r="B842" s="68" t="s">
        <v>1885</v>
      </c>
      <c r="C842" s="61">
        <v>367928</v>
      </c>
      <c r="D842" s="68" t="s">
        <v>8</v>
      </c>
      <c r="E842" s="42">
        <f t="shared" si="236"/>
        <v>5.35</v>
      </c>
      <c r="F842" s="133">
        <f t="shared" si="238"/>
        <v>0</v>
      </c>
      <c r="G842" s="209" t="s">
        <v>622</v>
      </c>
      <c r="H842" s="242" t="s">
        <v>1522</v>
      </c>
      <c r="I842" s="260">
        <v>5.35</v>
      </c>
      <c r="J842">
        <v>5.3550000000000004</v>
      </c>
      <c r="K842" t="s">
        <v>2043</v>
      </c>
    </row>
    <row r="843" spans="1:11" x14ac:dyDescent="0.25">
      <c r="A843" s="165"/>
      <c r="B843" s="68" t="s">
        <v>1886</v>
      </c>
      <c r="C843" s="61">
        <v>367937</v>
      </c>
      <c r="D843" s="68" t="s">
        <v>8</v>
      </c>
      <c r="E843" s="42">
        <f t="shared" si="236"/>
        <v>5.35</v>
      </c>
      <c r="F843" s="133">
        <f t="shared" ref="F843:F866" si="239">A843*E843</f>
        <v>0</v>
      </c>
      <c r="G843" s="209" t="s">
        <v>622</v>
      </c>
      <c r="H843" s="242" t="s">
        <v>1522</v>
      </c>
      <c r="I843" s="260">
        <v>5.35</v>
      </c>
      <c r="J843">
        <v>5.3550000000000004</v>
      </c>
      <c r="K843" t="s">
        <v>2043</v>
      </c>
    </row>
    <row r="844" spans="1:11" x14ac:dyDescent="0.25">
      <c r="A844" s="165"/>
      <c r="B844" s="68" t="s">
        <v>1887</v>
      </c>
      <c r="C844" s="61">
        <v>367938</v>
      </c>
      <c r="D844" s="68" t="s">
        <v>8</v>
      </c>
      <c r="E844" s="42">
        <f t="shared" si="236"/>
        <v>5.35</v>
      </c>
      <c r="F844" s="133">
        <f t="shared" si="239"/>
        <v>0</v>
      </c>
      <c r="G844" s="209" t="s">
        <v>622</v>
      </c>
      <c r="H844" s="242" t="s">
        <v>1522</v>
      </c>
      <c r="I844" s="260">
        <v>5.35</v>
      </c>
      <c r="J844">
        <v>5.3550000000000004</v>
      </c>
      <c r="K844" t="s">
        <v>2043</v>
      </c>
    </row>
    <row r="845" spans="1:11" x14ac:dyDescent="0.25">
      <c r="A845" s="165"/>
      <c r="B845" s="68" t="s">
        <v>1888</v>
      </c>
      <c r="C845" s="61">
        <v>367925</v>
      </c>
      <c r="D845" s="68" t="s">
        <v>8</v>
      </c>
      <c r="E845" s="42">
        <f t="shared" si="236"/>
        <v>5.35</v>
      </c>
      <c r="F845" s="133">
        <f t="shared" si="239"/>
        <v>0</v>
      </c>
      <c r="G845" s="209" t="s">
        <v>622</v>
      </c>
      <c r="H845" s="242" t="s">
        <v>1522</v>
      </c>
      <c r="I845" s="260">
        <v>5.35</v>
      </c>
      <c r="J845">
        <v>5.3550000000000004</v>
      </c>
      <c r="K845" t="s">
        <v>2043</v>
      </c>
    </row>
    <row r="846" spans="1:11" x14ac:dyDescent="0.25">
      <c r="A846" s="165"/>
      <c r="B846" s="68" t="s">
        <v>1889</v>
      </c>
      <c r="C846" s="61">
        <v>367935</v>
      </c>
      <c r="D846" s="68" t="s">
        <v>8</v>
      </c>
      <c r="E846" s="42">
        <f t="shared" si="236"/>
        <v>5.35</v>
      </c>
      <c r="F846" s="133">
        <f t="shared" si="239"/>
        <v>0</v>
      </c>
      <c r="G846" s="209" t="s">
        <v>622</v>
      </c>
      <c r="H846" s="242" t="s">
        <v>1522</v>
      </c>
      <c r="I846" s="260">
        <v>5.35</v>
      </c>
      <c r="J846">
        <v>5.3550000000000004</v>
      </c>
      <c r="K846" t="s">
        <v>2043</v>
      </c>
    </row>
    <row r="847" spans="1:11" x14ac:dyDescent="0.25">
      <c r="A847" s="165"/>
      <c r="B847" s="68" t="s">
        <v>1890</v>
      </c>
      <c r="C847" s="61">
        <v>367910</v>
      </c>
      <c r="D847" s="68" t="s">
        <v>8</v>
      </c>
      <c r="E847" s="42">
        <f t="shared" si="236"/>
        <v>5.35</v>
      </c>
      <c r="F847" s="133">
        <f t="shared" si="239"/>
        <v>0</v>
      </c>
      <c r="G847" s="209" t="s">
        <v>622</v>
      </c>
      <c r="H847" s="242" t="s">
        <v>1522</v>
      </c>
      <c r="I847" s="260">
        <v>5.35</v>
      </c>
      <c r="J847">
        <v>5.3550000000000004</v>
      </c>
      <c r="K847" t="s">
        <v>2043</v>
      </c>
    </row>
    <row r="848" spans="1:11" x14ac:dyDescent="0.25">
      <c r="A848" s="165"/>
      <c r="B848" s="68" t="s">
        <v>1891</v>
      </c>
      <c r="C848" s="61">
        <v>367909</v>
      </c>
      <c r="D848" s="68" t="s">
        <v>8</v>
      </c>
      <c r="E848" s="42">
        <f t="shared" si="236"/>
        <v>5.35</v>
      </c>
      <c r="F848" s="133">
        <f t="shared" si="239"/>
        <v>0</v>
      </c>
      <c r="G848" s="209" t="s">
        <v>622</v>
      </c>
      <c r="H848" s="242" t="s">
        <v>1522</v>
      </c>
      <c r="I848" s="260">
        <v>5.35</v>
      </c>
      <c r="J848">
        <v>5.3550000000000004</v>
      </c>
      <c r="K848" t="s">
        <v>2043</v>
      </c>
    </row>
    <row r="849" spans="1:11" x14ac:dyDescent="0.25">
      <c r="A849" s="165"/>
      <c r="B849" s="68" t="s">
        <v>1892</v>
      </c>
      <c r="C849" s="61">
        <v>367906</v>
      </c>
      <c r="D849" s="68" t="s">
        <v>8</v>
      </c>
      <c r="E849" s="42">
        <f t="shared" si="236"/>
        <v>5.35</v>
      </c>
      <c r="F849" s="133">
        <f t="shared" si="239"/>
        <v>0</v>
      </c>
      <c r="G849" s="209" t="s">
        <v>622</v>
      </c>
      <c r="H849" s="242" t="s">
        <v>1522</v>
      </c>
      <c r="I849" s="260">
        <v>5.35</v>
      </c>
      <c r="J849">
        <v>5.3550000000000004</v>
      </c>
      <c r="K849" t="s">
        <v>2043</v>
      </c>
    </row>
    <row r="850" spans="1:11" x14ac:dyDescent="0.25">
      <c r="A850" s="165"/>
      <c r="B850" s="68" t="s">
        <v>1893</v>
      </c>
      <c r="C850" s="61">
        <v>367913</v>
      </c>
      <c r="D850" s="68" t="s">
        <v>8</v>
      </c>
      <c r="E850" s="42">
        <f t="shared" si="236"/>
        <v>5.35</v>
      </c>
      <c r="F850" s="133">
        <f t="shared" si="239"/>
        <v>0</v>
      </c>
      <c r="G850" s="209" t="s">
        <v>622</v>
      </c>
      <c r="H850" s="242" t="s">
        <v>1522</v>
      </c>
      <c r="I850" s="260">
        <v>5.35</v>
      </c>
      <c r="J850">
        <v>5.3550000000000004</v>
      </c>
      <c r="K850" t="s">
        <v>2043</v>
      </c>
    </row>
    <row r="851" spans="1:11" x14ac:dyDescent="0.25">
      <c r="A851" s="165"/>
      <c r="B851" s="68" t="s">
        <v>1894</v>
      </c>
      <c r="C851" s="61">
        <v>367926</v>
      </c>
      <c r="D851" s="68" t="s">
        <v>8</v>
      </c>
      <c r="E851" s="42">
        <f t="shared" si="236"/>
        <v>5.35</v>
      </c>
      <c r="F851" s="133">
        <f t="shared" si="239"/>
        <v>0</v>
      </c>
      <c r="G851" s="209" t="s">
        <v>622</v>
      </c>
      <c r="H851" s="242" t="s">
        <v>1522</v>
      </c>
      <c r="I851" s="260">
        <v>5.35</v>
      </c>
      <c r="J851">
        <v>5.3550000000000004</v>
      </c>
      <c r="K851" t="s">
        <v>2043</v>
      </c>
    </row>
    <row r="852" spans="1:11" x14ac:dyDescent="0.25">
      <c r="A852" s="165"/>
      <c r="B852" s="68" t="s">
        <v>1895</v>
      </c>
      <c r="C852" s="61">
        <v>367936</v>
      </c>
      <c r="D852" s="68" t="s">
        <v>8</v>
      </c>
      <c r="E852" s="42">
        <f t="shared" si="236"/>
        <v>5.35</v>
      </c>
      <c r="F852" s="133">
        <f t="shared" ref="F852:F856" si="240">A852*E852</f>
        <v>0</v>
      </c>
      <c r="G852" s="209" t="s">
        <v>622</v>
      </c>
      <c r="H852" s="242" t="s">
        <v>1522</v>
      </c>
      <c r="I852" s="260">
        <v>5.35</v>
      </c>
      <c r="J852">
        <v>5.3550000000000004</v>
      </c>
      <c r="K852" t="s">
        <v>2043</v>
      </c>
    </row>
    <row r="853" spans="1:11" x14ac:dyDescent="0.25">
      <c r="A853" s="165"/>
      <c r="B853" s="68" t="s">
        <v>1896</v>
      </c>
      <c r="C853" s="61">
        <v>367915</v>
      </c>
      <c r="D853" s="68" t="s">
        <v>8</v>
      </c>
      <c r="E853" s="42">
        <f t="shared" si="236"/>
        <v>5.35</v>
      </c>
      <c r="F853" s="133">
        <f t="shared" si="240"/>
        <v>0</v>
      </c>
      <c r="G853" s="209" t="s">
        <v>622</v>
      </c>
      <c r="H853" s="242" t="s">
        <v>1522</v>
      </c>
      <c r="I853" s="260">
        <v>5.35</v>
      </c>
      <c r="J853">
        <v>5.3550000000000004</v>
      </c>
      <c r="K853" t="s">
        <v>2043</v>
      </c>
    </row>
    <row r="854" spans="1:11" x14ac:dyDescent="0.25">
      <c r="A854" s="165"/>
      <c r="B854" s="68" t="s">
        <v>1897</v>
      </c>
      <c r="C854" s="61">
        <v>367923</v>
      </c>
      <c r="D854" s="68" t="s">
        <v>8</v>
      </c>
      <c r="E854" s="42">
        <f t="shared" si="236"/>
        <v>5.35</v>
      </c>
      <c r="F854" s="133">
        <f t="shared" si="240"/>
        <v>0</v>
      </c>
      <c r="G854" s="209" t="s">
        <v>622</v>
      </c>
      <c r="H854" s="242" t="s">
        <v>1522</v>
      </c>
      <c r="I854" s="260">
        <v>5.35</v>
      </c>
      <c r="J854">
        <v>5.3550000000000004</v>
      </c>
      <c r="K854" t="s">
        <v>2043</v>
      </c>
    </row>
    <row r="855" spans="1:11" x14ac:dyDescent="0.25">
      <c r="A855" s="165"/>
      <c r="B855" s="68" t="s">
        <v>1898</v>
      </c>
      <c r="C855" s="61">
        <v>367934</v>
      </c>
      <c r="D855" s="68" t="s">
        <v>8</v>
      </c>
      <c r="E855" s="42">
        <f t="shared" si="236"/>
        <v>5.35</v>
      </c>
      <c r="F855" s="133">
        <f t="shared" si="240"/>
        <v>0</v>
      </c>
      <c r="G855" s="209" t="s">
        <v>622</v>
      </c>
      <c r="H855" s="242" t="s">
        <v>1522</v>
      </c>
      <c r="I855" s="260">
        <v>5.35</v>
      </c>
      <c r="J855">
        <v>5.3550000000000004</v>
      </c>
      <c r="K855" t="s">
        <v>2043</v>
      </c>
    </row>
    <row r="856" spans="1:11" x14ac:dyDescent="0.25">
      <c r="A856" s="165"/>
      <c r="B856" s="68" t="s">
        <v>1899</v>
      </c>
      <c r="C856" s="61">
        <v>367912</v>
      </c>
      <c r="D856" s="68" t="s">
        <v>8</v>
      </c>
      <c r="E856" s="42">
        <f t="shared" si="236"/>
        <v>5.35</v>
      </c>
      <c r="F856" s="133">
        <f t="shared" si="240"/>
        <v>0</v>
      </c>
      <c r="G856" s="209" t="s">
        <v>622</v>
      </c>
      <c r="H856" s="242" t="s">
        <v>1522</v>
      </c>
      <c r="I856" s="260">
        <v>5.35</v>
      </c>
      <c r="J856">
        <v>5.3550000000000004</v>
      </c>
      <c r="K856" t="s">
        <v>2043</v>
      </c>
    </row>
    <row r="857" spans="1:11" x14ac:dyDescent="0.25">
      <c r="A857" s="165"/>
      <c r="B857" s="68" t="s">
        <v>1900</v>
      </c>
      <c r="C857" s="61">
        <v>387522</v>
      </c>
      <c r="D857" s="68" t="s">
        <v>8</v>
      </c>
      <c r="E857" s="42">
        <f t="shared" si="236"/>
        <v>5.35</v>
      </c>
      <c r="F857" s="133">
        <f t="shared" ref="F857" si="241">A857*E857</f>
        <v>0</v>
      </c>
      <c r="G857" s="209" t="s">
        <v>622</v>
      </c>
      <c r="H857" s="242" t="s">
        <v>1522</v>
      </c>
      <c r="I857" s="260">
        <v>5.35</v>
      </c>
      <c r="J857">
        <v>5.3550000000000004</v>
      </c>
      <c r="K857" t="s">
        <v>2043</v>
      </c>
    </row>
    <row r="858" spans="1:11" x14ac:dyDescent="0.25">
      <c r="A858" s="165"/>
      <c r="B858" s="68" t="s">
        <v>1901</v>
      </c>
      <c r="C858" s="61">
        <v>367929</v>
      </c>
      <c r="D858" s="68" t="s">
        <v>8</v>
      </c>
      <c r="E858" s="42">
        <f t="shared" si="236"/>
        <v>5.35</v>
      </c>
      <c r="F858" s="133">
        <f t="shared" si="239"/>
        <v>0</v>
      </c>
      <c r="G858" s="209" t="s">
        <v>622</v>
      </c>
      <c r="H858" s="242" t="s">
        <v>1522</v>
      </c>
      <c r="I858" s="260">
        <v>5.35</v>
      </c>
      <c r="J858">
        <v>5.3550000000000004</v>
      </c>
      <c r="K858" t="s">
        <v>2043</v>
      </c>
    </row>
    <row r="859" spans="1:11" x14ac:dyDescent="0.25">
      <c r="A859" s="165"/>
      <c r="B859" s="68" t="s">
        <v>1902</v>
      </c>
      <c r="C859" s="61">
        <v>387525</v>
      </c>
      <c r="D859" s="68" t="s">
        <v>8</v>
      </c>
      <c r="E859" s="42">
        <f t="shared" si="236"/>
        <v>38.5</v>
      </c>
      <c r="F859" s="133">
        <f t="shared" si="239"/>
        <v>0</v>
      </c>
      <c r="G859" s="209" t="s">
        <v>622</v>
      </c>
      <c r="H859" s="242" t="s">
        <v>1522</v>
      </c>
      <c r="I859" s="260">
        <v>38.5</v>
      </c>
      <c r="J859">
        <v>38.520000000000003</v>
      </c>
      <c r="K859" t="s">
        <v>2225</v>
      </c>
    </row>
    <row r="860" spans="1:11" x14ac:dyDescent="0.25">
      <c r="A860" s="165"/>
      <c r="B860" s="68" t="s">
        <v>1903</v>
      </c>
      <c r="C860" s="61">
        <v>387526</v>
      </c>
      <c r="D860" s="68" t="s">
        <v>8</v>
      </c>
      <c r="E860" s="42">
        <f t="shared" si="236"/>
        <v>38.5</v>
      </c>
      <c r="F860" s="133">
        <f t="shared" si="239"/>
        <v>0</v>
      </c>
      <c r="G860" s="209" t="s">
        <v>622</v>
      </c>
      <c r="H860" s="242" t="s">
        <v>1522</v>
      </c>
      <c r="I860" s="260">
        <v>38.5</v>
      </c>
      <c r="J860">
        <v>38.520000000000003</v>
      </c>
      <c r="K860" t="s">
        <v>2225</v>
      </c>
    </row>
    <row r="861" spans="1:11" x14ac:dyDescent="0.25">
      <c r="A861" s="165"/>
      <c r="B861" s="68" t="s">
        <v>1904</v>
      </c>
      <c r="C861" s="61">
        <v>387527</v>
      </c>
      <c r="D861" s="68" t="s">
        <v>8</v>
      </c>
      <c r="E861" s="42">
        <f t="shared" si="236"/>
        <v>75.150000000000006</v>
      </c>
      <c r="F861" s="133">
        <f t="shared" si="239"/>
        <v>0</v>
      </c>
      <c r="G861" s="209" t="s">
        <v>622</v>
      </c>
      <c r="H861" s="242" t="s">
        <v>1522</v>
      </c>
      <c r="I861" s="260">
        <v>75.150000000000006</v>
      </c>
      <c r="J861">
        <v>75.150000000000006</v>
      </c>
      <c r="K861" t="s">
        <v>2226</v>
      </c>
    </row>
    <row r="862" spans="1:11" x14ac:dyDescent="0.25">
      <c r="A862" s="165"/>
      <c r="B862" s="68" t="s">
        <v>1905</v>
      </c>
      <c r="C862" s="61">
        <v>367884</v>
      </c>
      <c r="D862" s="68" t="s">
        <v>8</v>
      </c>
      <c r="E862" s="42">
        <f t="shared" si="236"/>
        <v>4.95</v>
      </c>
      <c r="F862" s="133">
        <f t="shared" si="239"/>
        <v>0</v>
      </c>
      <c r="G862" s="209" t="s">
        <v>622</v>
      </c>
      <c r="H862" s="242" t="s">
        <v>1522</v>
      </c>
      <c r="I862" s="260">
        <v>4.95</v>
      </c>
      <c r="J862">
        <v>4.95</v>
      </c>
      <c r="K862" t="s">
        <v>2061</v>
      </c>
    </row>
    <row r="863" spans="1:11" x14ac:dyDescent="0.25">
      <c r="A863" s="165"/>
      <c r="B863" s="68" t="s">
        <v>1906</v>
      </c>
      <c r="C863" s="61">
        <v>367896</v>
      </c>
      <c r="D863" s="68" t="s">
        <v>8</v>
      </c>
      <c r="E863" s="42">
        <f t="shared" si="236"/>
        <v>4.95</v>
      </c>
      <c r="F863" s="133">
        <f t="shared" si="239"/>
        <v>0</v>
      </c>
      <c r="G863" s="209" t="s">
        <v>622</v>
      </c>
      <c r="H863" s="242" t="s">
        <v>1522</v>
      </c>
      <c r="I863" s="260">
        <v>4.95</v>
      </c>
      <c r="J863">
        <v>4.95</v>
      </c>
      <c r="K863" t="s">
        <v>2061</v>
      </c>
    </row>
    <row r="864" spans="1:11" x14ac:dyDescent="0.25">
      <c r="A864" s="165"/>
      <c r="B864" s="68" t="s">
        <v>1907</v>
      </c>
      <c r="C864" s="61">
        <v>367900</v>
      </c>
      <c r="D864" s="68" t="s">
        <v>8</v>
      </c>
      <c r="E864" s="42">
        <f t="shared" si="236"/>
        <v>4.95</v>
      </c>
      <c r="F864" s="133">
        <f t="shared" si="239"/>
        <v>0</v>
      </c>
      <c r="G864" s="209" t="s">
        <v>622</v>
      </c>
      <c r="H864" s="242" t="s">
        <v>1522</v>
      </c>
      <c r="I864" s="260">
        <v>4.95</v>
      </c>
      <c r="J864">
        <v>4.95</v>
      </c>
      <c r="K864" t="s">
        <v>2061</v>
      </c>
    </row>
    <row r="865" spans="1:11" x14ac:dyDescent="0.25">
      <c r="A865" s="165"/>
      <c r="B865" s="68" t="s">
        <v>1908</v>
      </c>
      <c r="C865" s="61">
        <v>367901</v>
      </c>
      <c r="D865" s="68" t="s">
        <v>8</v>
      </c>
      <c r="E865" s="42">
        <f t="shared" si="236"/>
        <v>4.95</v>
      </c>
      <c r="F865" s="133">
        <f t="shared" si="239"/>
        <v>0</v>
      </c>
      <c r="G865" s="209" t="s">
        <v>622</v>
      </c>
      <c r="H865" s="242" t="s">
        <v>1522</v>
      </c>
      <c r="I865" s="260">
        <v>4.95</v>
      </c>
      <c r="J865">
        <v>4.95</v>
      </c>
      <c r="K865" t="s">
        <v>2142</v>
      </c>
    </row>
    <row r="866" spans="1:11" x14ac:dyDescent="0.25">
      <c r="A866" s="165"/>
      <c r="B866" s="68" t="s">
        <v>1909</v>
      </c>
      <c r="C866" s="61">
        <v>367879</v>
      </c>
      <c r="D866" s="68" t="s">
        <v>8</v>
      </c>
      <c r="E866" s="42">
        <f t="shared" si="236"/>
        <v>4.3</v>
      </c>
      <c r="F866" s="133">
        <f t="shared" si="239"/>
        <v>0</v>
      </c>
      <c r="G866" s="209" t="s">
        <v>622</v>
      </c>
      <c r="H866" s="242" t="s">
        <v>1522</v>
      </c>
      <c r="I866" s="260">
        <v>4.3</v>
      </c>
      <c r="J866">
        <v>4.95</v>
      </c>
      <c r="K866" t="s">
        <v>2156</v>
      </c>
    </row>
    <row r="867" spans="1:11" x14ac:dyDescent="0.25">
      <c r="A867" s="165"/>
      <c r="B867" s="68" t="s">
        <v>1910</v>
      </c>
      <c r="C867" s="61">
        <v>367904</v>
      </c>
      <c r="D867" s="68" t="s">
        <v>8</v>
      </c>
      <c r="E867" s="42">
        <f t="shared" si="236"/>
        <v>4.95</v>
      </c>
      <c r="F867" s="133">
        <f t="shared" ref="F867:F886" si="242">A867*E867</f>
        <v>0</v>
      </c>
      <c r="G867" s="209" t="s">
        <v>622</v>
      </c>
      <c r="H867" s="242" t="s">
        <v>1522</v>
      </c>
      <c r="I867" s="260">
        <v>4.95</v>
      </c>
      <c r="J867">
        <v>4.95</v>
      </c>
      <c r="K867" t="s">
        <v>2061</v>
      </c>
    </row>
    <row r="868" spans="1:11" x14ac:dyDescent="0.25">
      <c r="A868" s="165"/>
      <c r="B868" s="68" t="s">
        <v>1911</v>
      </c>
      <c r="C868" s="61">
        <v>367905</v>
      </c>
      <c r="D868" s="68" t="s">
        <v>8</v>
      </c>
      <c r="E868" s="42">
        <f t="shared" si="236"/>
        <v>4.95</v>
      </c>
      <c r="F868" s="133">
        <f t="shared" si="242"/>
        <v>0</v>
      </c>
      <c r="G868" s="209" t="s">
        <v>622</v>
      </c>
      <c r="H868" s="242" t="s">
        <v>1522</v>
      </c>
      <c r="I868" s="260">
        <v>4.95</v>
      </c>
      <c r="J868">
        <v>4.95</v>
      </c>
      <c r="K868" t="s">
        <v>2061</v>
      </c>
    </row>
    <row r="869" spans="1:11" x14ac:dyDescent="0.25">
      <c r="A869" s="165"/>
      <c r="B869" s="68" t="s">
        <v>1912</v>
      </c>
      <c r="C869" s="61">
        <v>367894</v>
      </c>
      <c r="D869" s="68" t="s">
        <v>8</v>
      </c>
      <c r="E869" s="42">
        <f t="shared" si="236"/>
        <v>4.95</v>
      </c>
      <c r="F869" s="133">
        <f t="shared" si="242"/>
        <v>0</v>
      </c>
      <c r="G869" s="209" t="s">
        <v>622</v>
      </c>
      <c r="H869" s="242" t="s">
        <v>1522</v>
      </c>
      <c r="I869" s="260">
        <v>4.95</v>
      </c>
      <c r="J869">
        <v>4.95</v>
      </c>
      <c r="K869" t="s">
        <v>2061</v>
      </c>
    </row>
    <row r="870" spans="1:11" x14ac:dyDescent="0.25">
      <c r="A870" s="165"/>
      <c r="B870" s="68" t="s">
        <v>1913</v>
      </c>
      <c r="C870" s="61">
        <v>387520</v>
      </c>
      <c r="D870" s="68" t="s">
        <v>8</v>
      </c>
      <c r="E870" s="42">
        <f t="shared" si="236"/>
        <v>4.95</v>
      </c>
      <c r="F870" s="133">
        <f t="shared" si="242"/>
        <v>0</v>
      </c>
      <c r="G870" s="209" t="s">
        <v>622</v>
      </c>
      <c r="H870" s="242" t="s">
        <v>1522</v>
      </c>
      <c r="I870" s="260">
        <v>4.95</v>
      </c>
      <c r="J870">
        <v>4.95</v>
      </c>
      <c r="K870" t="s">
        <v>2061</v>
      </c>
    </row>
    <row r="871" spans="1:11" x14ac:dyDescent="0.25">
      <c r="A871" s="165"/>
      <c r="B871" s="68" t="s">
        <v>1914</v>
      </c>
      <c r="C871" s="61">
        <v>367886</v>
      </c>
      <c r="D871" s="68" t="s">
        <v>8</v>
      </c>
      <c r="E871" s="42">
        <f t="shared" si="236"/>
        <v>4.95</v>
      </c>
      <c r="F871" s="133">
        <f t="shared" si="242"/>
        <v>0</v>
      </c>
      <c r="G871" s="209" t="s">
        <v>622</v>
      </c>
      <c r="H871" s="242" t="s">
        <v>1522</v>
      </c>
      <c r="I871" s="260">
        <v>4.95</v>
      </c>
      <c r="J871">
        <v>4.95</v>
      </c>
      <c r="K871" t="s">
        <v>2061</v>
      </c>
    </row>
    <row r="872" spans="1:11" x14ac:dyDescent="0.25">
      <c r="A872" s="165"/>
      <c r="B872" s="68" t="s">
        <v>1915</v>
      </c>
      <c r="C872" s="61">
        <v>367885</v>
      </c>
      <c r="D872" s="68" t="s">
        <v>8</v>
      </c>
      <c r="E872" s="42">
        <f t="shared" si="236"/>
        <v>4.95</v>
      </c>
      <c r="F872" s="133">
        <f t="shared" si="242"/>
        <v>0</v>
      </c>
      <c r="G872" s="209" t="s">
        <v>622</v>
      </c>
      <c r="H872" s="242" t="s">
        <v>1522</v>
      </c>
      <c r="I872" s="260">
        <v>4.95</v>
      </c>
      <c r="J872">
        <v>4.95</v>
      </c>
      <c r="K872" t="s">
        <v>2061</v>
      </c>
    </row>
    <row r="873" spans="1:11" x14ac:dyDescent="0.25">
      <c r="A873" s="165"/>
      <c r="B873" s="68" t="s">
        <v>1916</v>
      </c>
      <c r="C873" s="61">
        <v>367883</v>
      </c>
      <c r="D873" s="68" t="s">
        <v>8</v>
      </c>
      <c r="E873" s="42">
        <f t="shared" si="236"/>
        <v>4.95</v>
      </c>
      <c r="F873" s="133">
        <f t="shared" si="242"/>
        <v>0</v>
      </c>
      <c r="G873" s="209" t="s">
        <v>622</v>
      </c>
      <c r="H873" s="242" t="s">
        <v>1522</v>
      </c>
      <c r="I873" s="260">
        <v>4.95</v>
      </c>
      <c r="J873">
        <v>4.95</v>
      </c>
      <c r="K873" t="s">
        <v>2061</v>
      </c>
    </row>
    <row r="874" spans="1:11" x14ac:dyDescent="0.25">
      <c r="A874" s="165"/>
      <c r="B874" s="68" t="s">
        <v>1917</v>
      </c>
      <c r="C874" s="61">
        <v>367889</v>
      </c>
      <c r="D874" s="68" t="s">
        <v>8</v>
      </c>
      <c r="E874" s="42">
        <f t="shared" si="236"/>
        <v>4.95</v>
      </c>
      <c r="F874" s="133">
        <f t="shared" si="242"/>
        <v>0</v>
      </c>
      <c r="G874" s="209" t="s">
        <v>622</v>
      </c>
      <c r="H874" s="242" t="s">
        <v>1522</v>
      </c>
      <c r="I874" s="260">
        <v>4.95</v>
      </c>
      <c r="J874">
        <v>4.95</v>
      </c>
      <c r="K874" t="s">
        <v>2061</v>
      </c>
    </row>
    <row r="875" spans="1:11" x14ac:dyDescent="0.25">
      <c r="A875" s="165"/>
      <c r="B875" s="68" t="s">
        <v>1918</v>
      </c>
      <c r="C875" s="61">
        <v>367895</v>
      </c>
      <c r="D875" s="68" t="s">
        <v>8</v>
      </c>
      <c r="E875" s="42">
        <f t="shared" si="236"/>
        <v>4.95</v>
      </c>
      <c r="F875" s="133">
        <f t="shared" si="242"/>
        <v>0</v>
      </c>
      <c r="G875" s="209" t="s">
        <v>622</v>
      </c>
      <c r="H875" s="242" t="s">
        <v>1522</v>
      </c>
      <c r="I875" s="260">
        <v>4.95</v>
      </c>
      <c r="J875">
        <v>4.95</v>
      </c>
      <c r="K875" t="s">
        <v>2061</v>
      </c>
    </row>
    <row r="876" spans="1:11" x14ac:dyDescent="0.25">
      <c r="A876" s="165"/>
      <c r="B876" s="68" t="s">
        <v>1919</v>
      </c>
      <c r="C876" s="61">
        <v>367903</v>
      </c>
      <c r="D876" s="68" t="s">
        <v>8</v>
      </c>
      <c r="E876" s="42">
        <f t="shared" si="236"/>
        <v>4.95</v>
      </c>
      <c r="F876" s="133">
        <f t="shared" si="242"/>
        <v>0</v>
      </c>
      <c r="G876" s="209" t="s">
        <v>622</v>
      </c>
      <c r="H876" s="242" t="s">
        <v>1522</v>
      </c>
      <c r="I876" s="260">
        <v>4.95</v>
      </c>
      <c r="J876">
        <v>4.95</v>
      </c>
      <c r="K876" t="s">
        <v>2061</v>
      </c>
    </row>
    <row r="877" spans="1:11" x14ac:dyDescent="0.25">
      <c r="A877" s="165"/>
      <c r="B877" s="68" t="s">
        <v>1920</v>
      </c>
      <c r="C877" s="61">
        <v>367890</v>
      </c>
      <c r="D877" s="68" t="s">
        <v>8</v>
      </c>
      <c r="E877" s="42">
        <f t="shared" si="236"/>
        <v>4.95</v>
      </c>
      <c r="F877" s="133">
        <f t="shared" si="242"/>
        <v>0</v>
      </c>
      <c r="G877" s="209" t="s">
        <v>622</v>
      </c>
      <c r="H877" s="242" t="s">
        <v>1522</v>
      </c>
      <c r="I877" s="260">
        <v>4.95</v>
      </c>
      <c r="J877">
        <v>4.95</v>
      </c>
      <c r="K877" t="s">
        <v>2061</v>
      </c>
    </row>
    <row r="878" spans="1:11" x14ac:dyDescent="0.25">
      <c r="A878" s="165"/>
      <c r="B878" s="68" t="s">
        <v>1921</v>
      </c>
      <c r="C878" s="61">
        <v>367893</v>
      </c>
      <c r="D878" s="68" t="s">
        <v>8</v>
      </c>
      <c r="E878" s="42">
        <f t="shared" si="236"/>
        <v>4.95</v>
      </c>
      <c r="F878" s="133">
        <f t="shared" si="242"/>
        <v>0</v>
      </c>
      <c r="G878" s="209" t="s">
        <v>622</v>
      </c>
      <c r="H878" s="242" t="s">
        <v>1522</v>
      </c>
      <c r="I878" s="260">
        <v>4.95</v>
      </c>
      <c r="J878">
        <v>4.95</v>
      </c>
      <c r="K878" t="s">
        <v>2061</v>
      </c>
    </row>
    <row r="879" spans="1:11" x14ac:dyDescent="0.25">
      <c r="A879" s="165"/>
      <c r="B879" s="68" t="s">
        <v>1922</v>
      </c>
      <c r="C879" s="61">
        <v>367902</v>
      </c>
      <c r="D879" s="68" t="s">
        <v>8</v>
      </c>
      <c r="E879" s="42">
        <f t="shared" si="236"/>
        <v>4.95</v>
      </c>
      <c r="F879" s="133">
        <f t="shared" si="242"/>
        <v>0</v>
      </c>
      <c r="G879" s="209" t="s">
        <v>622</v>
      </c>
      <c r="H879" s="242" t="s">
        <v>1522</v>
      </c>
      <c r="I879" s="260">
        <v>4.95</v>
      </c>
      <c r="J879">
        <v>4.95</v>
      </c>
      <c r="K879" t="s">
        <v>2061</v>
      </c>
    </row>
    <row r="880" spans="1:11" x14ac:dyDescent="0.25">
      <c r="A880" s="165"/>
      <c r="B880" s="68" t="s">
        <v>1923</v>
      </c>
      <c r="C880" s="61">
        <v>367888</v>
      </c>
      <c r="D880" s="68" t="s">
        <v>8</v>
      </c>
      <c r="E880" s="42">
        <f t="shared" si="236"/>
        <v>4.95</v>
      </c>
      <c r="F880" s="133">
        <f t="shared" si="242"/>
        <v>0</v>
      </c>
      <c r="G880" s="209" t="s">
        <v>622</v>
      </c>
      <c r="H880" s="242" t="s">
        <v>1522</v>
      </c>
      <c r="I880" s="260">
        <v>4.95</v>
      </c>
      <c r="J880">
        <v>4.95</v>
      </c>
      <c r="K880" t="s">
        <v>2061</v>
      </c>
    </row>
    <row r="881" spans="1:11" x14ac:dyDescent="0.25">
      <c r="A881" s="165"/>
      <c r="B881" s="68" t="s">
        <v>1924</v>
      </c>
      <c r="C881" s="61">
        <v>387519</v>
      </c>
      <c r="D881" s="68" t="s">
        <v>8</v>
      </c>
      <c r="E881" s="42">
        <f t="shared" si="236"/>
        <v>4.95</v>
      </c>
      <c r="F881" s="133">
        <f t="shared" si="242"/>
        <v>0</v>
      </c>
      <c r="G881" s="209" t="s">
        <v>622</v>
      </c>
      <c r="H881" s="242" t="s">
        <v>1522</v>
      </c>
      <c r="I881" s="260">
        <v>4.95</v>
      </c>
      <c r="J881">
        <v>4.95</v>
      </c>
      <c r="K881" t="s">
        <v>2061</v>
      </c>
    </row>
    <row r="882" spans="1:11" x14ac:dyDescent="0.25">
      <c r="A882" s="165"/>
      <c r="B882" s="68" t="s">
        <v>1929</v>
      </c>
      <c r="C882" s="61">
        <v>367898</v>
      </c>
      <c r="D882" s="68" t="s">
        <v>8</v>
      </c>
      <c r="E882" s="42">
        <f t="shared" ref="E882:E885" si="243">I882</f>
        <v>4.95</v>
      </c>
      <c r="F882" s="133">
        <f t="shared" ref="F882:F885" si="244">A882*E882</f>
        <v>0</v>
      </c>
      <c r="G882" s="209" t="s">
        <v>622</v>
      </c>
      <c r="H882" s="242" t="s">
        <v>1522</v>
      </c>
      <c r="I882" s="260">
        <v>4.95</v>
      </c>
      <c r="J882">
        <v>4.95</v>
      </c>
      <c r="K882" t="s">
        <v>2061</v>
      </c>
    </row>
    <row r="883" spans="1:11" x14ac:dyDescent="0.25">
      <c r="A883" s="165"/>
      <c r="B883" s="68" t="s">
        <v>2500</v>
      </c>
      <c r="C883" s="61">
        <v>374017</v>
      </c>
      <c r="D883" s="68" t="s">
        <v>8</v>
      </c>
      <c r="E883" s="42">
        <f t="shared" ref="E883" si="245">I883</f>
        <v>4.95</v>
      </c>
      <c r="F883" s="133">
        <f t="shared" ref="F883" si="246">A883*E883</f>
        <v>0</v>
      </c>
      <c r="G883" s="209" t="s">
        <v>622</v>
      </c>
      <c r="H883" s="242" t="s">
        <v>1522</v>
      </c>
      <c r="I883" s="260">
        <v>4.95</v>
      </c>
      <c r="J883">
        <v>4.95</v>
      </c>
      <c r="K883" t="s">
        <v>2061</v>
      </c>
    </row>
    <row r="884" spans="1:11" x14ac:dyDescent="0.25">
      <c r="A884" s="165"/>
      <c r="B884" s="68" t="s">
        <v>2494</v>
      </c>
      <c r="C884" s="61">
        <v>367874</v>
      </c>
      <c r="D884" s="68" t="s">
        <v>8</v>
      </c>
      <c r="E884" s="42">
        <f t="shared" ref="E884" si="247">I884</f>
        <v>4.3</v>
      </c>
      <c r="F884" s="133">
        <f t="shared" ref="F884" si="248">A884*E884</f>
        <v>0</v>
      </c>
      <c r="G884" s="209" t="s">
        <v>622</v>
      </c>
      <c r="H884" s="242" t="s">
        <v>1522</v>
      </c>
      <c r="I884" s="260">
        <v>4.3</v>
      </c>
      <c r="J884">
        <v>4.32</v>
      </c>
      <c r="K884" t="s">
        <v>2156</v>
      </c>
    </row>
    <row r="885" spans="1:11" x14ac:dyDescent="0.25">
      <c r="A885" s="165"/>
      <c r="B885" s="68" t="s">
        <v>2495</v>
      </c>
      <c r="C885" s="61">
        <v>367880</v>
      </c>
      <c r="D885" s="68" t="s">
        <v>8</v>
      </c>
      <c r="E885" s="42">
        <f t="shared" si="243"/>
        <v>4.3</v>
      </c>
      <c r="F885" s="133">
        <f t="shared" si="244"/>
        <v>0</v>
      </c>
      <c r="G885" s="209" t="s">
        <v>622</v>
      </c>
      <c r="H885" s="242" t="s">
        <v>1522</v>
      </c>
      <c r="I885" s="260">
        <v>4.3</v>
      </c>
      <c r="J885">
        <v>4.32</v>
      </c>
      <c r="K885" t="s">
        <v>2156</v>
      </c>
    </row>
    <row r="886" spans="1:11" x14ac:dyDescent="0.25">
      <c r="A886" s="165"/>
      <c r="B886" s="68" t="s">
        <v>2496</v>
      </c>
      <c r="C886" s="61">
        <v>367877</v>
      </c>
      <c r="D886" s="68" t="s">
        <v>8</v>
      </c>
      <c r="E886" s="42">
        <f t="shared" si="236"/>
        <v>4.3</v>
      </c>
      <c r="F886" s="133">
        <f t="shared" si="242"/>
        <v>0</v>
      </c>
      <c r="G886" s="209" t="s">
        <v>622</v>
      </c>
      <c r="H886" s="242" t="s">
        <v>1522</v>
      </c>
      <c r="I886" s="260">
        <v>4.3</v>
      </c>
      <c r="J886">
        <v>4.32</v>
      </c>
      <c r="K886" t="s">
        <v>2156</v>
      </c>
    </row>
    <row r="887" spans="1:11" ht="23.1" customHeight="1" x14ac:dyDescent="0.25">
      <c r="A887" s="164"/>
      <c r="B887" s="383" t="s">
        <v>638</v>
      </c>
      <c r="C887" s="383"/>
      <c r="D887" s="383"/>
      <c r="E887" s="383"/>
      <c r="F887" s="383"/>
      <c r="G887" s="384"/>
      <c r="I887" s="260"/>
    </row>
    <row r="888" spans="1:11" x14ac:dyDescent="0.25">
      <c r="A888" s="165"/>
      <c r="B888" s="39" t="s">
        <v>1367</v>
      </c>
      <c r="C888" s="40" t="s">
        <v>1368</v>
      </c>
      <c r="D888" s="41" t="s">
        <v>8</v>
      </c>
      <c r="E888" s="42">
        <f>I888</f>
        <v>1.4</v>
      </c>
      <c r="F888" s="133">
        <f t="shared" ref="F888:F900" si="249">A888*E888</f>
        <v>0</v>
      </c>
      <c r="G888" s="209" t="s">
        <v>622</v>
      </c>
      <c r="H888" s="242" t="s">
        <v>1646</v>
      </c>
      <c r="I888" s="260">
        <v>1.4</v>
      </c>
      <c r="J888" t="s">
        <v>2193</v>
      </c>
      <c r="K888" t="s">
        <v>2227</v>
      </c>
    </row>
    <row r="889" spans="1:11" x14ac:dyDescent="0.25">
      <c r="A889" s="165"/>
      <c r="B889" s="39" t="s">
        <v>288</v>
      </c>
      <c r="C889" s="40" t="s">
        <v>241</v>
      </c>
      <c r="D889" s="41" t="s">
        <v>1414</v>
      </c>
      <c r="E889" s="42">
        <f t="shared" ref="E889:E900" si="250">I889</f>
        <v>26.1</v>
      </c>
      <c r="F889" s="133">
        <f t="shared" si="249"/>
        <v>0</v>
      </c>
      <c r="G889" s="209" t="s">
        <v>621</v>
      </c>
      <c r="I889" s="260">
        <v>26.1</v>
      </c>
    </row>
    <row r="890" spans="1:11" x14ac:dyDescent="0.25">
      <c r="A890" s="165"/>
      <c r="B890" s="39" t="s">
        <v>286</v>
      </c>
      <c r="C890" s="40" t="s">
        <v>1647</v>
      </c>
      <c r="D890" s="41" t="s">
        <v>1414</v>
      </c>
      <c r="E890" s="42">
        <f t="shared" si="250"/>
        <v>24.8</v>
      </c>
      <c r="F890" s="38">
        <f t="shared" si="249"/>
        <v>0</v>
      </c>
      <c r="G890" s="209" t="s">
        <v>621</v>
      </c>
      <c r="I890" s="260">
        <v>24.8</v>
      </c>
    </row>
    <row r="891" spans="1:11" x14ac:dyDescent="0.25">
      <c r="A891" s="165"/>
      <c r="B891" s="39" t="s">
        <v>1491</v>
      </c>
      <c r="C891" s="40" t="s">
        <v>1195</v>
      </c>
      <c r="D891" s="41" t="s">
        <v>8</v>
      </c>
      <c r="E891" s="42">
        <f t="shared" si="250"/>
        <v>2</v>
      </c>
      <c r="F891" s="38">
        <f t="shared" si="249"/>
        <v>0</v>
      </c>
      <c r="G891" s="209" t="s">
        <v>622</v>
      </c>
      <c r="H891" s="242" t="s">
        <v>1522</v>
      </c>
      <c r="I891" s="260">
        <v>2</v>
      </c>
      <c r="K891" t="s">
        <v>2059</v>
      </c>
    </row>
    <row r="892" spans="1:11" x14ac:dyDescent="0.25">
      <c r="A892" s="165"/>
      <c r="B892" s="39" t="s">
        <v>1191</v>
      </c>
      <c r="C892" s="40" t="s">
        <v>1490</v>
      </c>
      <c r="D892" s="41" t="s">
        <v>1414</v>
      </c>
      <c r="E892" s="42">
        <f t="shared" si="250"/>
        <v>20.9</v>
      </c>
      <c r="F892" s="38">
        <f t="shared" si="249"/>
        <v>0</v>
      </c>
      <c r="G892" s="209" t="s">
        <v>1796</v>
      </c>
      <c r="H892" s="242" t="s">
        <v>1195</v>
      </c>
      <c r="I892" s="260">
        <v>20.9</v>
      </c>
    </row>
    <row r="893" spans="1:11" x14ac:dyDescent="0.25">
      <c r="A893" s="165"/>
      <c r="B893" s="39" t="s">
        <v>1493</v>
      </c>
      <c r="C893" s="40" t="s">
        <v>1196</v>
      </c>
      <c r="D893" s="41" t="s">
        <v>8</v>
      </c>
      <c r="E893" s="42">
        <f t="shared" si="250"/>
        <v>1.35</v>
      </c>
      <c r="F893" s="38">
        <f t="shared" si="249"/>
        <v>0</v>
      </c>
      <c r="G893" s="209" t="s">
        <v>622</v>
      </c>
      <c r="H893" s="242" t="s">
        <v>1522</v>
      </c>
      <c r="I893" s="260">
        <v>1.35</v>
      </c>
      <c r="K893" t="s">
        <v>2054</v>
      </c>
    </row>
    <row r="894" spans="1:11" x14ac:dyDescent="0.25">
      <c r="A894" s="165"/>
      <c r="B894" s="39" t="s">
        <v>1192</v>
      </c>
      <c r="C894" s="40" t="s">
        <v>1492</v>
      </c>
      <c r="D894" s="41" t="s">
        <v>1414</v>
      </c>
      <c r="E894" s="42">
        <f t="shared" si="250"/>
        <v>31.3</v>
      </c>
      <c r="F894" s="38">
        <f t="shared" si="249"/>
        <v>0</v>
      </c>
      <c r="G894" s="209" t="s">
        <v>1796</v>
      </c>
      <c r="H894" s="242" t="s">
        <v>1196</v>
      </c>
      <c r="I894" s="260">
        <v>31.3</v>
      </c>
    </row>
    <row r="895" spans="1:11" x14ac:dyDescent="0.25">
      <c r="A895" s="165"/>
      <c r="B895" s="39" t="s">
        <v>1495</v>
      </c>
      <c r="C895" s="40" t="s">
        <v>1197</v>
      </c>
      <c r="D895" s="41" t="s">
        <v>8</v>
      </c>
      <c r="E895" s="42">
        <f t="shared" si="250"/>
        <v>2.0499999999999998</v>
      </c>
      <c r="F895" s="38">
        <f t="shared" si="249"/>
        <v>0</v>
      </c>
      <c r="G895" s="209" t="s">
        <v>622</v>
      </c>
      <c r="H895" s="242" t="s">
        <v>1522</v>
      </c>
      <c r="I895" s="260">
        <v>2.0499999999999998</v>
      </c>
      <c r="K895" t="s">
        <v>2112</v>
      </c>
    </row>
    <row r="896" spans="1:11" x14ac:dyDescent="0.25">
      <c r="A896" s="165"/>
      <c r="B896" s="39" t="s">
        <v>1193</v>
      </c>
      <c r="C896" s="40" t="s">
        <v>1494</v>
      </c>
      <c r="D896" s="41" t="s">
        <v>1414</v>
      </c>
      <c r="E896" s="42">
        <f t="shared" si="250"/>
        <v>20.9</v>
      </c>
      <c r="F896" s="38">
        <f t="shared" si="249"/>
        <v>0</v>
      </c>
      <c r="G896" s="209" t="s">
        <v>1796</v>
      </c>
      <c r="H896" s="242" t="s">
        <v>1197</v>
      </c>
      <c r="I896" s="260">
        <v>20.9</v>
      </c>
    </row>
    <row r="897" spans="1:31" x14ac:dyDescent="0.25">
      <c r="A897" s="165"/>
      <c r="B897" s="39" t="s">
        <v>1496</v>
      </c>
      <c r="C897" s="40" t="s">
        <v>1198</v>
      </c>
      <c r="D897" s="41" t="s">
        <v>8</v>
      </c>
      <c r="E897" s="42">
        <f t="shared" si="250"/>
        <v>1.6</v>
      </c>
      <c r="F897" s="38">
        <f t="shared" si="249"/>
        <v>0</v>
      </c>
      <c r="G897" s="209" t="s">
        <v>622</v>
      </c>
      <c r="H897" s="242" t="s">
        <v>1522</v>
      </c>
      <c r="I897" s="260">
        <v>1.6</v>
      </c>
      <c r="J897">
        <v>1.44</v>
      </c>
      <c r="K897" t="s">
        <v>2193</v>
      </c>
    </row>
    <row r="898" spans="1:31" x14ac:dyDescent="0.25">
      <c r="A898" s="165"/>
      <c r="B898" s="39" t="s">
        <v>1194</v>
      </c>
      <c r="C898" s="40" t="s">
        <v>1648</v>
      </c>
      <c r="D898" s="41" t="s">
        <v>1414</v>
      </c>
      <c r="E898" s="42">
        <f t="shared" si="250"/>
        <v>31.3</v>
      </c>
      <c r="F898" s="38">
        <f t="shared" si="249"/>
        <v>0</v>
      </c>
      <c r="G898" s="209" t="s">
        <v>1796</v>
      </c>
      <c r="H898" s="242" t="s">
        <v>1198</v>
      </c>
      <c r="I898" s="260">
        <v>31.3</v>
      </c>
    </row>
    <row r="899" spans="1:31" x14ac:dyDescent="0.25">
      <c r="A899" s="165"/>
      <c r="B899" s="39" t="s">
        <v>1190</v>
      </c>
      <c r="C899" s="40" t="s">
        <v>55</v>
      </c>
      <c r="D899" s="41" t="s">
        <v>1414</v>
      </c>
      <c r="E899" s="42">
        <f t="shared" si="250"/>
        <v>28.4</v>
      </c>
      <c r="F899" s="38">
        <f t="shared" si="249"/>
        <v>0</v>
      </c>
      <c r="G899" s="209" t="s">
        <v>621</v>
      </c>
      <c r="I899" s="260">
        <v>28.4</v>
      </c>
    </row>
    <row r="900" spans="1:31" x14ac:dyDescent="0.25">
      <c r="A900" s="165"/>
      <c r="B900" s="68" t="s">
        <v>805</v>
      </c>
      <c r="C900" s="61">
        <v>224749</v>
      </c>
      <c r="D900" s="68" t="s">
        <v>8</v>
      </c>
      <c r="E900" s="42">
        <f t="shared" si="250"/>
        <v>2.2999999999999998</v>
      </c>
      <c r="F900" s="38">
        <f t="shared" si="249"/>
        <v>0</v>
      </c>
      <c r="G900" s="209" t="s">
        <v>622</v>
      </c>
      <c r="H900" s="242" t="s">
        <v>1649</v>
      </c>
      <c r="I900" s="260">
        <v>2.2999999999999998</v>
      </c>
      <c r="J900" t="s">
        <v>2070</v>
      </c>
      <c r="K900" t="s">
        <v>2229</v>
      </c>
    </row>
    <row r="901" spans="1:31" ht="23.1" customHeight="1" x14ac:dyDescent="0.25">
      <c r="A901" s="164"/>
      <c r="B901" s="383" t="s">
        <v>637</v>
      </c>
      <c r="C901" s="383"/>
      <c r="D901" s="383"/>
      <c r="E901" s="383"/>
      <c r="F901" s="383"/>
      <c r="G901" s="384"/>
      <c r="I901" s="260"/>
    </row>
    <row r="902" spans="1:31" x14ac:dyDescent="0.25">
      <c r="A902" s="165"/>
      <c r="B902" s="39" t="s">
        <v>1223</v>
      </c>
      <c r="C902" s="40" t="s">
        <v>223</v>
      </c>
      <c r="D902" s="41" t="s">
        <v>8</v>
      </c>
      <c r="E902" s="42">
        <f>I902</f>
        <v>1.1499999999999999</v>
      </c>
      <c r="F902" s="133">
        <f>A902*E902</f>
        <v>0</v>
      </c>
      <c r="G902" s="209" t="s">
        <v>621</v>
      </c>
      <c r="I902" s="260">
        <v>1.1499999999999999</v>
      </c>
    </row>
    <row r="903" spans="1:31" x14ac:dyDescent="0.25">
      <c r="A903" s="165"/>
      <c r="B903" s="68" t="s">
        <v>1222</v>
      </c>
      <c r="C903" s="61">
        <v>372214</v>
      </c>
      <c r="D903" s="68" t="s">
        <v>8</v>
      </c>
      <c r="E903" s="42">
        <f t="shared" ref="E903:E904" si="251">I903</f>
        <v>2.2999999999999998</v>
      </c>
      <c r="F903" s="38">
        <f>A903*E903</f>
        <v>0</v>
      </c>
      <c r="G903" s="209" t="s">
        <v>622</v>
      </c>
      <c r="H903" s="242" t="s">
        <v>1651</v>
      </c>
      <c r="I903" s="260">
        <v>2.2999999999999998</v>
      </c>
      <c r="J903" t="s">
        <v>2070</v>
      </c>
      <c r="K903" t="s">
        <v>2229</v>
      </c>
    </row>
    <row r="904" spans="1:31" x14ac:dyDescent="0.25">
      <c r="A904" s="165"/>
      <c r="B904" s="68" t="s">
        <v>979</v>
      </c>
      <c r="C904" s="61">
        <v>323705</v>
      </c>
      <c r="D904" s="68" t="s">
        <v>8</v>
      </c>
      <c r="E904" s="42">
        <f t="shared" si="251"/>
        <v>4</v>
      </c>
      <c r="F904" s="38">
        <f>A904*E904</f>
        <v>0</v>
      </c>
      <c r="G904" s="209" t="s">
        <v>622</v>
      </c>
      <c r="H904" s="242" t="s">
        <v>1650</v>
      </c>
      <c r="I904" s="260">
        <v>4</v>
      </c>
      <c r="J904" t="s">
        <v>2067</v>
      </c>
      <c r="K904" t="s">
        <v>2068</v>
      </c>
    </row>
    <row r="905" spans="1:31" ht="23.1" customHeight="1" x14ac:dyDescent="0.25">
      <c r="A905" s="164"/>
      <c r="B905" s="383" t="s">
        <v>639</v>
      </c>
      <c r="C905" s="383"/>
      <c r="D905" s="383"/>
      <c r="E905" s="383"/>
      <c r="F905" s="383"/>
      <c r="G905" s="384"/>
      <c r="I905" s="260"/>
    </row>
    <row r="906" spans="1:31" x14ac:dyDescent="0.25">
      <c r="A906" s="165"/>
      <c r="B906" s="39" t="s">
        <v>301</v>
      </c>
      <c r="C906" s="40" t="s">
        <v>51</v>
      </c>
      <c r="D906" s="41" t="s">
        <v>8</v>
      </c>
      <c r="E906" s="42">
        <f>I906</f>
        <v>3.5</v>
      </c>
      <c r="F906" s="133">
        <f>A906*E906</f>
        <v>0</v>
      </c>
      <c r="G906" s="209" t="s">
        <v>621</v>
      </c>
      <c r="I906" s="260">
        <v>3.5</v>
      </c>
    </row>
    <row r="907" spans="1:31" x14ac:dyDescent="0.25">
      <c r="A907" s="165"/>
      <c r="B907" s="39" t="s">
        <v>295</v>
      </c>
      <c r="C907" s="40" t="s">
        <v>49</v>
      </c>
      <c r="D907" s="41" t="s">
        <v>8</v>
      </c>
      <c r="E907" s="42">
        <f t="shared" ref="E907:E908" si="252">I907</f>
        <v>2.2999999999999998</v>
      </c>
      <c r="F907" s="38">
        <f>A907*E907</f>
        <v>0</v>
      </c>
      <c r="G907" s="209" t="s">
        <v>621</v>
      </c>
      <c r="I907" s="260">
        <v>2.2999999999999998</v>
      </c>
    </row>
    <row r="908" spans="1:31" x14ac:dyDescent="0.25">
      <c r="A908" s="165"/>
      <c r="B908" s="39" t="s">
        <v>296</v>
      </c>
      <c r="C908" s="40" t="s">
        <v>50</v>
      </c>
      <c r="D908" s="41" t="s">
        <v>8</v>
      </c>
      <c r="E908" s="42">
        <f t="shared" si="252"/>
        <v>3.7</v>
      </c>
      <c r="F908" s="38">
        <f>A908*E908</f>
        <v>0</v>
      </c>
      <c r="G908" s="209" t="s">
        <v>621</v>
      </c>
      <c r="I908" s="260">
        <v>3.7</v>
      </c>
    </row>
    <row r="909" spans="1:31" s="87" customFormat="1" ht="20.100000000000001" customHeight="1" thickBot="1" x14ac:dyDescent="0.3">
      <c r="A909" s="182">
        <f>SUM(A597:A908)</f>
        <v>0</v>
      </c>
      <c r="B909" s="82" t="s">
        <v>662</v>
      </c>
      <c r="C909" s="83"/>
      <c r="D909" s="84"/>
      <c r="E909" s="85"/>
      <c r="F909" s="86">
        <f>SUM(F597:F908)</f>
        <v>0</v>
      </c>
      <c r="G909" s="224"/>
      <c r="H909" s="242"/>
      <c r="I909" s="260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</row>
    <row r="910" spans="1:31" ht="16.5" thickBot="1" x14ac:dyDescent="0.3">
      <c r="B910" s="29"/>
      <c r="C910" s="33"/>
      <c r="D910" s="29"/>
      <c r="E910" s="14"/>
      <c r="F910" s="14"/>
      <c r="I910" s="260"/>
    </row>
    <row r="911" spans="1:31" ht="23.25" x14ac:dyDescent="0.25">
      <c r="A911" s="387" t="s">
        <v>1076</v>
      </c>
      <c r="B911" s="388"/>
      <c r="C911" s="388"/>
      <c r="D911" s="388"/>
      <c r="E911" s="388"/>
      <c r="F911" s="388"/>
      <c r="G911" s="389"/>
      <c r="I911" s="260"/>
    </row>
    <row r="912" spans="1:31" s="75" customFormat="1" ht="23.1" customHeight="1" x14ac:dyDescent="0.25">
      <c r="A912" s="163" t="s">
        <v>658</v>
      </c>
      <c r="B912" s="206" t="s">
        <v>256</v>
      </c>
      <c r="C912" s="76" t="s">
        <v>217</v>
      </c>
      <c r="D912" s="76" t="s">
        <v>660</v>
      </c>
      <c r="E912" s="147" t="s">
        <v>659</v>
      </c>
      <c r="F912" s="147" t="s">
        <v>663</v>
      </c>
      <c r="G912" s="222" t="s">
        <v>657</v>
      </c>
      <c r="H912" s="242"/>
      <c r="I912" s="260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</row>
    <row r="913" spans="1:31" x14ac:dyDescent="0.25">
      <c r="A913" s="165"/>
      <c r="B913" s="68" t="s">
        <v>976</v>
      </c>
      <c r="C913" s="61">
        <v>145533</v>
      </c>
      <c r="D913" s="68" t="s">
        <v>8</v>
      </c>
      <c r="E913" s="42">
        <f>I913</f>
        <v>7.1</v>
      </c>
      <c r="F913" s="38">
        <f t="shared" ref="F913:F922" si="253">A913*E913</f>
        <v>0</v>
      </c>
      <c r="G913" s="209" t="s">
        <v>622</v>
      </c>
      <c r="H913" s="242" t="s">
        <v>1652</v>
      </c>
      <c r="I913" s="260">
        <v>7.1</v>
      </c>
      <c r="J913" t="s">
        <v>2230</v>
      </c>
      <c r="K913" t="s">
        <v>2205</v>
      </c>
    </row>
    <row r="914" spans="1:31" x14ac:dyDescent="0.25">
      <c r="A914" s="165"/>
      <c r="B914" s="68" t="s">
        <v>1232</v>
      </c>
      <c r="C914" s="61">
        <v>145536</v>
      </c>
      <c r="D914" s="68" t="s">
        <v>8</v>
      </c>
      <c r="E914" s="42">
        <f t="shared" ref="E914:E922" si="254">I914</f>
        <v>4.5</v>
      </c>
      <c r="F914" s="38">
        <f t="shared" si="253"/>
        <v>0</v>
      </c>
      <c r="G914" s="209" t="s">
        <v>622</v>
      </c>
      <c r="H914" s="242" t="s">
        <v>1767</v>
      </c>
      <c r="I914" s="260">
        <v>4.5</v>
      </c>
      <c r="J914" t="s">
        <v>2077</v>
      </c>
      <c r="K914" t="s">
        <v>2078</v>
      </c>
    </row>
    <row r="915" spans="1:31" x14ac:dyDescent="0.25">
      <c r="A915" s="165"/>
      <c r="B915" s="68" t="s">
        <v>975</v>
      </c>
      <c r="C915" s="61">
        <v>145532</v>
      </c>
      <c r="D915" s="68" t="s">
        <v>8</v>
      </c>
      <c r="E915" s="42">
        <f t="shared" si="254"/>
        <v>7.8</v>
      </c>
      <c r="F915" s="38">
        <f t="shared" si="253"/>
        <v>0</v>
      </c>
      <c r="G915" s="209" t="s">
        <v>622</v>
      </c>
      <c r="H915" s="242" t="s">
        <v>1653</v>
      </c>
      <c r="I915" s="260">
        <v>7.8</v>
      </c>
      <c r="J915" t="s">
        <v>2138</v>
      </c>
      <c r="K915" t="s">
        <v>2139</v>
      </c>
    </row>
    <row r="916" spans="1:31" x14ac:dyDescent="0.25">
      <c r="A916" s="165"/>
      <c r="B916" s="68" t="s">
        <v>1233</v>
      </c>
      <c r="C916" s="61">
        <v>145535</v>
      </c>
      <c r="D916" s="68" t="s">
        <v>8</v>
      </c>
      <c r="E916" s="42">
        <f t="shared" si="254"/>
        <v>5</v>
      </c>
      <c r="F916" s="38">
        <f t="shared" si="253"/>
        <v>0</v>
      </c>
      <c r="G916" s="209" t="s">
        <v>622</v>
      </c>
      <c r="H916" s="242" t="s">
        <v>1768</v>
      </c>
      <c r="I916" s="260">
        <v>5</v>
      </c>
      <c r="J916" t="s">
        <v>2140</v>
      </c>
      <c r="K916" t="s">
        <v>2141</v>
      </c>
    </row>
    <row r="917" spans="1:31" x14ac:dyDescent="0.25">
      <c r="A917" s="165"/>
      <c r="B917" s="124" t="s">
        <v>1234</v>
      </c>
      <c r="C917" s="125">
        <v>188330</v>
      </c>
      <c r="D917" s="124" t="s">
        <v>8</v>
      </c>
      <c r="E917" s="126">
        <f t="shared" si="254"/>
        <v>3.3</v>
      </c>
      <c r="F917" s="126">
        <f t="shared" si="253"/>
        <v>0</v>
      </c>
      <c r="G917" s="231" t="s">
        <v>622</v>
      </c>
      <c r="H917" s="242" t="s">
        <v>1654</v>
      </c>
      <c r="I917" s="260">
        <v>3.3</v>
      </c>
      <c r="J917" t="s">
        <v>2158</v>
      </c>
      <c r="K917" t="s">
        <v>2151</v>
      </c>
    </row>
    <row r="918" spans="1:31" x14ac:dyDescent="0.25">
      <c r="A918" s="167"/>
      <c r="B918" s="297" t="s">
        <v>2493</v>
      </c>
      <c r="C918" s="298">
        <v>142099</v>
      </c>
      <c r="D918" s="297" t="s">
        <v>8</v>
      </c>
      <c r="E918" s="259">
        <f t="shared" ref="E918" si="255">I918</f>
        <v>4.7</v>
      </c>
      <c r="F918" s="259">
        <f t="shared" ref="F918" si="256">A918*E918</f>
        <v>0</v>
      </c>
      <c r="G918" s="223" t="s">
        <v>622</v>
      </c>
      <c r="H918" s="242" t="s">
        <v>1522</v>
      </c>
      <c r="I918" s="260">
        <v>4.7</v>
      </c>
      <c r="J918">
        <v>4.6800000000000006</v>
      </c>
      <c r="K918" t="s">
        <v>2273</v>
      </c>
    </row>
    <row r="919" spans="1:31" x14ac:dyDescent="0.25">
      <c r="A919" s="167"/>
      <c r="B919" s="120" t="s">
        <v>806</v>
      </c>
      <c r="C919" s="121">
        <v>215930</v>
      </c>
      <c r="D919" s="120" t="s">
        <v>8</v>
      </c>
      <c r="E919" s="38">
        <f t="shared" si="254"/>
        <v>4.5999999999999996</v>
      </c>
      <c r="F919" s="38">
        <f t="shared" si="253"/>
        <v>0</v>
      </c>
      <c r="G919" s="227" t="s">
        <v>622</v>
      </c>
      <c r="H919" s="242" t="s">
        <v>1655</v>
      </c>
      <c r="I919" s="260">
        <v>4.5999999999999996</v>
      </c>
      <c r="J919" t="s">
        <v>2077</v>
      </c>
      <c r="K919" t="s">
        <v>2078</v>
      </c>
    </row>
    <row r="920" spans="1:31" x14ac:dyDescent="0.25">
      <c r="A920" s="167"/>
      <c r="B920" s="128" t="s">
        <v>1236</v>
      </c>
      <c r="C920" s="129" t="s">
        <v>1235</v>
      </c>
      <c r="D920" s="130" t="s">
        <v>8</v>
      </c>
      <c r="E920" s="126">
        <f t="shared" si="254"/>
        <v>5.4</v>
      </c>
      <c r="F920" s="126">
        <f t="shared" si="253"/>
        <v>0</v>
      </c>
      <c r="G920" s="210" t="s">
        <v>622</v>
      </c>
      <c r="H920" s="242" t="s">
        <v>1656</v>
      </c>
      <c r="I920" s="260">
        <v>5.4</v>
      </c>
      <c r="J920" t="s">
        <v>2051</v>
      </c>
      <c r="K920" t="s">
        <v>2061</v>
      </c>
    </row>
    <row r="921" spans="1:31" x14ac:dyDescent="0.25">
      <c r="A921" s="167"/>
      <c r="B921" s="159" t="s">
        <v>1238</v>
      </c>
      <c r="C921" s="160" t="s">
        <v>1237</v>
      </c>
      <c r="D921" s="161" t="s">
        <v>8</v>
      </c>
      <c r="E921" s="162">
        <f t="shared" si="254"/>
        <v>5.4</v>
      </c>
      <c r="F921" s="162">
        <f t="shared" si="253"/>
        <v>0</v>
      </c>
      <c r="G921" s="232" t="s">
        <v>622</v>
      </c>
      <c r="H921" s="242" t="s">
        <v>1657</v>
      </c>
      <c r="I921" s="260">
        <v>5.4</v>
      </c>
      <c r="J921" t="s">
        <v>2231</v>
      </c>
      <c r="K921" t="s">
        <v>2130</v>
      </c>
    </row>
    <row r="922" spans="1:31" x14ac:dyDescent="0.25">
      <c r="A922" s="166"/>
      <c r="B922" s="193" t="s">
        <v>1314</v>
      </c>
      <c r="C922" s="196" t="s">
        <v>1313</v>
      </c>
      <c r="D922" s="197" t="s">
        <v>8</v>
      </c>
      <c r="E922" s="127">
        <f t="shared" si="254"/>
        <v>3.9</v>
      </c>
      <c r="F922" s="8">
        <f t="shared" si="253"/>
        <v>0</v>
      </c>
      <c r="G922" s="211" t="s">
        <v>622</v>
      </c>
      <c r="H922" s="242" t="s">
        <v>1823</v>
      </c>
      <c r="I922" s="260">
        <v>3.9</v>
      </c>
      <c r="J922" t="s">
        <v>2172</v>
      </c>
      <c r="K922" t="s">
        <v>2080</v>
      </c>
    </row>
    <row r="923" spans="1:31" s="87" customFormat="1" ht="20.100000000000001" customHeight="1" thickBot="1" x14ac:dyDescent="0.3">
      <c r="A923" s="182">
        <f>SUM(A913:A922)</f>
        <v>0</v>
      </c>
      <c r="B923" s="82" t="s">
        <v>662</v>
      </c>
      <c r="C923" s="83"/>
      <c r="D923" s="84"/>
      <c r="E923" s="85"/>
      <c r="F923" s="123">
        <f>SUM(F913:F922)</f>
        <v>0</v>
      </c>
      <c r="G923" s="224"/>
      <c r="H923" s="242"/>
      <c r="I923" s="260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</row>
    <row r="924" spans="1:31" ht="16.5" thickBot="1" x14ac:dyDescent="0.3">
      <c r="B924" s="29"/>
      <c r="C924" s="33"/>
      <c r="D924" s="29"/>
      <c r="E924" s="14"/>
      <c r="F924" s="14"/>
      <c r="I924" s="260"/>
    </row>
    <row r="925" spans="1:31" ht="23.25" x14ac:dyDescent="0.25">
      <c r="A925" s="387" t="s">
        <v>1284</v>
      </c>
      <c r="B925" s="388"/>
      <c r="C925" s="388"/>
      <c r="D925" s="388"/>
      <c r="E925" s="388"/>
      <c r="F925" s="388"/>
      <c r="G925" s="389"/>
      <c r="I925" s="260"/>
    </row>
    <row r="926" spans="1:31" s="75" customFormat="1" ht="23.1" customHeight="1" x14ac:dyDescent="0.25">
      <c r="A926" s="163" t="s">
        <v>658</v>
      </c>
      <c r="B926" s="206" t="s">
        <v>256</v>
      </c>
      <c r="C926" s="76" t="s">
        <v>217</v>
      </c>
      <c r="D926" s="76" t="s">
        <v>660</v>
      </c>
      <c r="E926" s="147" t="s">
        <v>659</v>
      </c>
      <c r="F926" s="147" t="s">
        <v>663</v>
      </c>
      <c r="G926" s="222" t="s">
        <v>657</v>
      </c>
      <c r="H926" s="242"/>
      <c r="I926" s="260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</row>
    <row r="927" spans="1:31" ht="23.1" customHeight="1" x14ac:dyDescent="0.25">
      <c r="A927" s="164"/>
      <c r="B927" s="402" t="s">
        <v>1243</v>
      </c>
      <c r="C927" s="402"/>
      <c r="D927" s="402"/>
      <c r="E927" s="402"/>
      <c r="F927" s="402"/>
      <c r="G927" s="403"/>
      <c r="I927" s="260"/>
    </row>
    <row r="928" spans="1:31" x14ac:dyDescent="0.25">
      <c r="A928" s="165"/>
      <c r="B928" s="134" t="s">
        <v>1241</v>
      </c>
      <c r="C928" s="135">
        <v>525010</v>
      </c>
      <c r="D928" s="134" t="s">
        <v>1414</v>
      </c>
      <c r="E928" s="136">
        <v>8.9</v>
      </c>
      <c r="F928" s="136">
        <f>A928*E928</f>
        <v>0</v>
      </c>
      <c r="G928" s="230" t="s">
        <v>622</v>
      </c>
      <c r="H928" s="242" t="s">
        <v>1823</v>
      </c>
      <c r="I928" s="260">
        <v>8.9</v>
      </c>
      <c r="K928" t="s">
        <v>2244</v>
      </c>
    </row>
    <row r="929" spans="1:31" x14ac:dyDescent="0.25">
      <c r="A929" s="177"/>
      <c r="B929" s="120" t="s">
        <v>760</v>
      </c>
      <c r="C929" s="121">
        <v>525210</v>
      </c>
      <c r="D929" s="120" t="s">
        <v>1414</v>
      </c>
      <c r="E929" s="38">
        <f t="shared" ref="E929:E930" si="257">I929</f>
        <v>12.5</v>
      </c>
      <c r="F929" s="38">
        <f>A929*E929</f>
        <v>0</v>
      </c>
      <c r="G929" s="223" t="s">
        <v>622</v>
      </c>
      <c r="H929" s="242" t="s">
        <v>1497</v>
      </c>
      <c r="I929" s="260">
        <v>12.5</v>
      </c>
      <c r="J929" t="s">
        <v>2178</v>
      </c>
      <c r="K929" t="s">
        <v>2094</v>
      </c>
    </row>
    <row r="930" spans="1:31" x14ac:dyDescent="0.25">
      <c r="A930" s="186"/>
      <c r="B930" s="68" t="s">
        <v>759</v>
      </c>
      <c r="C930" s="61">
        <v>525359</v>
      </c>
      <c r="D930" s="68" t="s">
        <v>1414</v>
      </c>
      <c r="E930" s="42">
        <f t="shared" si="257"/>
        <v>17.55</v>
      </c>
      <c r="F930" s="38">
        <f>A930*E930</f>
        <v>0</v>
      </c>
      <c r="G930" s="209" t="s">
        <v>622</v>
      </c>
      <c r="H930" s="242" t="s">
        <v>1498</v>
      </c>
      <c r="I930" s="260">
        <v>17.55</v>
      </c>
      <c r="J930" t="s">
        <v>2174</v>
      </c>
      <c r="K930" t="s">
        <v>2605</v>
      </c>
    </row>
    <row r="931" spans="1:31" ht="18.75" x14ac:dyDescent="0.25">
      <c r="A931" s="185"/>
      <c r="B931" s="381" t="s">
        <v>2648</v>
      </c>
      <c r="C931" s="381"/>
      <c r="D931" s="381"/>
      <c r="E931" s="381"/>
      <c r="F931" s="381"/>
      <c r="G931" s="382"/>
      <c r="I931" s="260"/>
    </row>
    <row r="932" spans="1:31" x14ac:dyDescent="0.25">
      <c r="A932" s="186"/>
      <c r="B932" s="299" t="s">
        <v>1254</v>
      </c>
      <c r="C932" s="137">
        <v>364432</v>
      </c>
      <c r="D932" s="299" t="s">
        <v>1414</v>
      </c>
      <c r="E932" s="138">
        <f>I932</f>
        <v>21</v>
      </c>
      <c r="F932" s="138">
        <f>A932*E932</f>
        <v>0</v>
      </c>
      <c r="G932" s="213" t="s">
        <v>622</v>
      </c>
      <c r="H932" s="242" t="s">
        <v>1658</v>
      </c>
      <c r="I932" s="260">
        <v>21</v>
      </c>
      <c r="J932" t="s">
        <v>2234</v>
      </c>
      <c r="K932" t="s">
        <v>2235</v>
      </c>
    </row>
    <row r="933" spans="1:31" s="428" customFormat="1" x14ac:dyDescent="0.25">
      <c r="A933" s="431"/>
      <c r="B933" s="432" t="s">
        <v>2649</v>
      </c>
      <c r="C933" s="433">
        <v>525211</v>
      </c>
      <c r="D933" s="432" t="s">
        <v>1414</v>
      </c>
      <c r="E933" s="138">
        <f>I933</f>
        <v>21.05</v>
      </c>
      <c r="F933" s="434">
        <f>A933*E933</f>
        <v>0</v>
      </c>
      <c r="G933" s="435" t="s">
        <v>622</v>
      </c>
      <c r="H933" s="425" t="s">
        <v>2650</v>
      </c>
      <c r="I933" s="426">
        <v>21.05</v>
      </c>
      <c r="J933" s="427"/>
      <c r="K933" s="427">
        <v>27.9</v>
      </c>
      <c r="L933" s="427"/>
      <c r="M933" s="427"/>
      <c r="N933" s="427"/>
      <c r="O933" s="427"/>
      <c r="P933" s="427"/>
      <c r="Q933" s="427"/>
      <c r="R933" s="427"/>
      <c r="S933" s="427"/>
      <c r="T933" s="427"/>
      <c r="U933" s="427"/>
      <c r="V933" s="427"/>
      <c r="W933" s="427"/>
      <c r="X933" s="427"/>
      <c r="Y933" s="427"/>
      <c r="Z933" s="427"/>
      <c r="AA933" s="427"/>
      <c r="AB933" s="427"/>
      <c r="AC933" s="427"/>
      <c r="AD933" s="427"/>
      <c r="AE933" s="427"/>
    </row>
    <row r="934" spans="1:31" ht="18.75" x14ac:dyDescent="0.25">
      <c r="A934" s="185"/>
      <c r="B934" s="383" t="s">
        <v>1242</v>
      </c>
      <c r="C934" s="383"/>
      <c r="D934" s="383"/>
      <c r="E934" s="383"/>
      <c r="F934" s="383"/>
      <c r="G934" s="384"/>
      <c r="I934" s="260"/>
    </row>
    <row r="935" spans="1:31" x14ac:dyDescent="0.25">
      <c r="A935" s="165"/>
      <c r="B935" s="68" t="s">
        <v>1244</v>
      </c>
      <c r="C935" s="61">
        <v>552717</v>
      </c>
      <c r="D935" s="68" t="s">
        <v>1414</v>
      </c>
      <c r="E935" s="42">
        <f t="shared" ref="E935:E953" si="258">I935</f>
        <v>26.1</v>
      </c>
      <c r="F935" s="133">
        <f t="shared" ref="F935:F953" si="259">A935*E935</f>
        <v>0</v>
      </c>
      <c r="G935" s="209" t="s">
        <v>622</v>
      </c>
      <c r="H935" s="242" t="s">
        <v>1823</v>
      </c>
      <c r="I935" s="260">
        <v>26.1</v>
      </c>
      <c r="J935" t="s">
        <v>2390</v>
      </c>
      <c r="K935" t="s">
        <v>2613</v>
      </c>
    </row>
    <row r="936" spans="1:31" x14ac:dyDescent="0.25">
      <c r="A936" s="165"/>
      <c r="B936" s="68" t="s">
        <v>1463</v>
      </c>
      <c r="C936" s="61">
        <v>552713</v>
      </c>
      <c r="D936" s="68" t="s">
        <v>1414</v>
      </c>
      <c r="E936" s="42">
        <f t="shared" si="258"/>
        <v>27.8</v>
      </c>
      <c r="F936" s="133">
        <f t="shared" ref="F936:F937" si="260">A936*E936</f>
        <v>0</v>
      </c>
      <c r="G936" s="209" t="s">
        <v>622</v>
      </c>
      <c r="H936" s="242" t="s">
        <v>1664</v>
      </c>
      <c r="I936" s="260">
        <v>27.8</v>
      </c>
      <c r="J936" t="s">
        <v>2614</v>
      </c>
      <c r="K936" t="s">
        <v>2615</v>
      </c>
    </row>
    <row r="937" spans="1:31" x14ac:dyDescent="0.25">
      <c r="A937" s="165"/>
      <c r="B937" s="68" t="s">
        <v>1464</v>
      </c>
      <c r="C937" s="61">
        <v>552716</v>
      </c>
      <c r="D937" s="68" t="s">
        <v>1414</v>
      </c>
      <c r="E937" s="42">
        <f t="shared" si="258"/>
        <v>27.8</v>
      </c>
      <c r="F937" s="133">
        <f t="shared" si="260"/>
        <v>0</v>
      </c>
      <c r="G937" s="209" t="s">
        <v>622</v>
      </c>
      <c r="H937" s="242" t="s">
        <v>1660</v>
      </c>
      <c r="I937" s="260">
        <v>27.8</v>
      </c>
      <c r="J937" t="s">
        <v>2614</v>
      </c>
      <c r="K937" t="s">
        <v>2615</v>
      </c>
    </row>
    <row r="938" spans="1:31" x14ac:dyDescent="0.25">
      <c r="A938" s="165"/>
      <c r="B938" s="68" t="s">
        <v>1465</v>
      </c>
      <c r="C938" s="61">
        <v>552703</v>
      </c>
      <c r="D938" s="68" t="s">
        <v>1414</v>
      </c>
      <c r="E938" s="42">
        <f t="shared" si="258"/>
        <v>26.1</v>
      </c>
      <c r="F938" s="133">
        <f t="shared" ref="F938:F943" si="261">A938*E938</f>
        <v>0</v>
      </c>
      <c r="G938" s="209" t="s">
        <v>622</v>
      </c>
      <c r="H938" s="242" t="s">
        <v>1823</v>
      </c>
      <c r="I938" s="260">
        <v>26.1</v>
      </c>
      <c r="J938" t="s">
        <v>2614</v>
      </c>
      <c r="K938" t="s">
        <v>2615</v>
      </c>
    </row>
    <row r="939" spans="1:31" x14ac:dyDescent="0.25">
      <c r="A939" s="165"/>
      <c r="B939" s="68" t="s">
        <v>1466</v>
      </c>
      <c r="C939" s="61">
        <v>552700</v>
      </c>
      <c r="D939" s="68" t="s">
        <v>1414</v>
      </c>
      <c r="E939" s="42">
        <f t="shared" si="258"/>
        <v>26.1</v>
      </c>
      <c r="F939" s="133">
        <f t="shared" si="261"/>
        <v>0</v>
      </c>
      <c r="G939" s="209" t="s">
        <v>622</v>
      </c>
      <c r="H939" s="242" t="s">
        <v>1823</v>
      </c>
      <c r="I939" s="260">
        <v>26.1</v>
      </c>
      <c r="J939" t="s">
        <v>2086</v>
      </c>
      <c r="K939" t="s">
        <v>2087</v>
      </c>
    </row>
    <row r="940" spans="1:31" x14ac:dyDescent="0.25">
      <c r="A940" s="165"/>
      <c r="B940" s="68" t="s">
        <v>1467</v>
      </c>
      <c r="C940" s="61">
        <v>552712</v>
      </c>
      <c r="D940" s="68" t="s">
        <v>1414</v>
      </c>
      <c r="E940" s="42">
        <f t="shared" si="258"/>
        <v>26.1</v>
      </c>
      <c r="F940" s="133">
        <f t="shared" si="261"/>
        <v>0</v>
      </c>
      <c r="G940" s="209" t="s">
        <v>622</v>
      </c>
      <c r="H940" s="242" t="s">
        <v>1823</v>
      </c>
      <c r="I940" s="260">
        <v>26.1</v>
      </c>
      <c r="J940" t="s">
        <v>2390</v>
      </c>
      <c r="K940" t="s">
        <v>2613</v>
      </c>
    </row>
    <row r="941" spans="1:31" x14ac:dyDescent="0.25">
      <c r="A941" s="165"/>
      <c r="B941" s="68" t="s">
        <v>1468</v>
      </c>
      <c r="C941" s="61">
        <v>552706</v>
      </c>
      <c r="D941" s="68" t="s">
        <v>1414</v>
      </c>
      <c r="E941" s="42">
        <f t="shared" si="258"/>
        <v>26.1</v>
      </c>
      <c r="F941" s="133">
        <f t="shared" si="261"/>
        <v>0</v>
      </c>
      <c r="G941" s="209" t="s">
        <v>622</v>
      </c>
      <c r="H941" s="242" t="s">
        <v>1823</v>
      </c>
      <c r="I941" s="260">
        <v>26.1</v>
      </c>
      <c r="J941" t="s">
        <v>2390</v>
      </c>
      <c r="K941" t="s">
        <v>2613</v>
      </c>
    </row>
    <row r="942" spans="1:31" x14ac:dyDescent="0.25">
      <c r="A942" s="165"/>
      <c r="B942" s="68" t="s">
        <v>1469</v>
      </c>
      <c r="C942" s="61">
        <v>552708</v>
      </c>
      <c r="D942" s="68" t="s">
        <v>1414</v>
      </c>
      <c r="E942" s="42">
        <f t="shared" si="258"/>
        <v>26.1</v>
      </c>
      <c r="F942" s="133">
        <f t="shared" si="261"/>
        <v>0</v>
      </c>
      <c r="G942" s="209" t="s">
        <v>622</v>
      </c>
      <c r="H942" s="242" t="s">
        <v>1665</v>
      </c>
      <c r="I942" s="260">
        <v>26.1</v>
      </c>
      <c r="J942" t="s">
        <v>2086</v>
      </c>
      <c r="K942" t="s">
        <v>2087</v>
      </c>
    </row>
    <row r="943" spans="1:31" x14ac:dyDescent="0.25">
      <c r="A943" s="165"/>
      <c r="B943" s="68" t="s">
        <v>1470</v>
      </c>
      <c r="C943" s="61">
        <v>552701</v>
      </c>
      <c r="D943" s="68" t="s">
        <v>1414</v>
      </c>
      <c r="E943" s="42">
        <f t="shared" si="258"/>
        <v>26.1</v>
      </c>
      <c r="F943" s="133">
        <f t="shared" si="261"/>
        <v>0</v>
      </c>
      <c r="G943" s="209" t="s">
        <v>622</v>
      </c>
      <c r="H943" s="242" t="s">
        <v>1823</v>
      </c>
      <c r="I943" s="260">
        <v>26.1</v>
      </c>
      <c r="J943" t="s">
        <v>2086</v>
      </c>
      <c r="K943" t="s">
        <v>2087</v>
      </c>
    </row>
    <row r="944" spans="1:31" x14ac:dyDescent="0.25">
      <c r="A944" s="165"/>
      <c r="B944" s="68" t="s">
        <v>1245</v>
      </c>
      <c r="C944" s="61">
        <v>552714</v>
      </c>
      <c r="D944" s="68" t="s">
        <v>1414</v>
      </c>
      <c r="E944" s="42">
        <f t="shared" si="258"/>
        <v>26.1</v>
      </c>
      <c r="F944" s="38">
        <f t="shared" si="259"/>
        <v>0</v>
      </c>
      <c r="G944" s="209" t="s">
        <v>622</v>
      </c>
      <c r="H944" s="242" t="s">
        <v>1823</v>
      </c>
      <c r="I944" s="260">
        <v>26.1</v>
      </c>
      <c r="J944" t="s">
        <v>2390</v>
      </c>
      <c r="K944" t="s">
        <v>2613</v>
      </c>
    </row>
    <row r="945" spans="1:11" x14ac:dyDescent="0.25">
      <c r="A945" s="165"/>
      <c r="B945" s="68" t="s">
        <v>1246</v>
      </c>
      <c r="C945" s="61">
        <v>552715</v>
      </c>
      <c r="D945" s="68" t="s">
        <v>1414</v>
      </c>
      <c r="E945" s="42">
        <f t="shared" si="258"/>
        <v>26.1</v>
      </c>
      <c r="F945" s="38">
        <f t="shared" si="259"/>
        <v>0</v>
      </c>
      <c r="G945" s="209" t="s">
        <v>622</v>
      </c>
      <c r="H945" s="242" t="s">
        <v>1770</v>
      </c>
      <c r="I945" s="260">
        <v>26.1</v>
      </c>
      <c r="J945" t="s">
        <v>2614</v>
      </c>
      <c r="K945" t="s">
        <v>2615</v>
      </c>
    </row>
    <row r="946" spans="1:11" x14ac:dyDescent="0.25">
      <c r="A946" s="165"/>
      <c r="B946" s="68" t="s">
        <v>1247</v>
      </c>
      <c r="C946" s="61">
        <v>552702</v>
      </c>
      <c r="D946" s="68" t="s">
        <v>1414</v>
      </c>
      <c r="E946" s="42">
        <f t="shared" si="258"/>
        <v>27.8</v>
      </c>
      <c r="F946" s="38">
        <f t="shared" si="259"/>
        <v>0</v>
      </c>
      <c r="G946" s="209" t="s">
        <v>622</v>
      </c>
      <c r="H946" s="242" t="s">
        <v>1771</v>
      </c>
      <c r="I946" s="260">
        <v>27.8</v>
      </c>
      <c r="J946" t="s">
        <v>2614</v>
      </c>
      <c r="K946" t="s">
        <v>2615</v>
      </c>
    </row>
    <row r="947" spans="1:11" x14ac:dyDescent="0.25">
      <c r="A947" s="165"/>
      <c r="B947" s="68" t="s">
        <v>1248</v>
      </c>
      <c r="C947" s="61">
        <v>552711</v>
      </c>
      <c r="D947" s="68" t="s">
        <v>1414</v>
      </c>
      <c r="E947" s="42">
        <f t="shared" si="258"/>
        <v>27.8</v>
      </c>
      <c r="F947" s="38">
        <f t="shared" si="259"/>
        <v>0</v>
      </c>
      <c r="G947" s="209" t="s">
        <v>622</v>
      </c>
      <c r="H947" s="242" t="s">
        <v>1668</v>
      </c>
      <c r="I947" s="260">
        <v>27.8</v>
      </c>
      <c r="J947" t="s">
        <v>2614</v>
      </c>
      <c r="K947" t="s">
        <v>2615</v>
      </c>
    </row>
    <row r="948" spans="1:11" x14ac:dyDescent="0.25">
      <c r="A948" s="165"/>
      <c r="B948" s="68" t="s">
        <v>1471</v>
      </c>
      <c r="C948" s="61">
        <v>552718</v>
      </c>
      <c r="D948" s="68" t="s">
        <v>1414</v>
      </c>
      <c r="E948" s="42">
        <f t="shared" si="258"/>
        <v>26.1</v>
      </c>
      <c r="F948" s="38">
        <f t="shared" si="259"/>
        <v>0</v>
      </c>
      <c r="G948" s="209" t="s">
        <v>622</v>
      </c>
      <c r="H948" s="242" t="s">
        <v>1823</v>
      </c>
      <c r="I948" s="260">
        <v>26.1</v>
      </c>
      <c r="J948" t="s">
        <v>2086</v>
      </c>
      <c r="K948" t="s">
        <v>2087</v>
      </c>
    </row>
    <row r="949" spans="1:11" x14ac:dyDescent="0.25">
      <c r="A949" s="165"/>
      <c r="B949" s="68" t="s">
        <v>1249</v>
      </c>
      <c r="C949" s="61">
        <v>552704</v>
      </c>
      <c r="D949" s="68" t="s">
        <v>1414</v>
      </c>
      <c r="E949" s="42">
        <f t="shared" si="258"/>
        <v>27.8</v>
      </c>
      <c r="F949" s="38">
        <f t="shared" si="259"/>
        <v>0</v>
      </c>
      <c r="G949" s="209" t="s">
        <v>622</v>
      </c>
      <c r="H949" s="242" t="s">
        <v>1772</v>
      </c>
      <c r="I949" s="260">
        <v>27.8</v>
      </c>
      <c r="J949" t="s">
        <v>2616</v>
      </c>
      <c r="K949" t="s">
        <v>2617</v>
      </c>
    </row>
    <row r="950" spans="1:11" x14ac:dyDescent="0.25">
      <c r="A950" s="165"/>
      <c r="B950" s="68" t="s">
        <v>1250</v>
      </c>
      <c r="C950" s="61">
        <v>552707</v>
      </c>
      <c r="D950" s="68" t="s">
        <v>1414</v>
      </c>
      <c r="E950" s="42">
        <f t="shared" si="258"/>
        <v>27.8</v>
      </c>
      <c r="F950" s="38">
        <f t="shared" si="259"/>
        <v>0</v>
      </c>
      <c r="G950" s="209" t="s">
        <v>622</v>
      </c>
      <c r="H950" s="242" t="s">
        <v>1661</v>
      </c>
      <c r="I950" s="260">
        <v>27.8</v>
      </c>
      <c r="J950" t="s">
        <v>2390</v>
      </c>
      <c r="K950" t="s">
        <v>2613</v>
      </c>
    </row>
    <row r="951" spans="1:11" x14ac:dyDescent="0.25">
      <c r="A951" s="165"/>
      <c r="B951" s="68" t="s">
        <v>1251</v>
      </c>
      <c r="C951" s="61">
        <v>552705</v>
      </c>
      <c r="D951" s="68" t="s">
        <v>1414</v>
      </c>
      <c r="E951" s="42">
        <f t="shared" si="258"/>
        <v>27.8</v>
      </c>
      <c r="F951" s="38">
        <f t="shared" si="259"/>
        <v>0</v>
      </c>
      <c r="G951" s="209" t="s">
        <v>622</v>
      </c>
      <c r="H951" s="242" t="s">
        <v>1662</v>
      </c>
      <c r="I951" s="260">
        <v>27.8</v>
      </c>
      <c r="J951" t="s">
        <v>2618</v>
      </c>
      <c r="K951" t="s">
        <v>2619</v>
      </c>
    </row>
    <row r="952" spans="1:11" x14ac:dyDescent="0.25">
      <c r="A952" s="165"/>
      <c r="B952" s="68" t="s">
        <v>1252</v>
      </c>
      <c r="C952" s="61">
        <v>552709</v>
      </c>
      <c r="D952" s="68" t="s">
        <v>1414</v>
      </c>
      <c r="E952" s="42">
        <f t="shared" si="258"/>
        <v>26.1</v>
      </c>
      <c r="F952" s="38">
        <f t="shared" si="259"/>
        <v>0</v>
      </c>
      <c r="G952" s="209" t="s">
        <v>622</v>
      </c>
      <c r="H952" s="242" t="s">
        <v>1663</v>
      </c>
      <c r="I952" s="260">
        <v>26.1</v>
      </c>
      <c r="J952" t="s">
        <v>2614</v>
      </c>
      <c r="K952" t="s">
        <v>2615</v>
      </c>
    </row>
    <row r="953" spans="1:11" x14ac:dyDescent="0.25">
      <c r="A953" s="165"/>
      <c r="B953" s="68" t="s">
        <v>1253</v>
      </c>
      <c r="C953" s="61">
        <v>552710</v>
      </c>
      <c r="D953" s="68" t="s">
        <v>1414</v>
      </c>
      <c r="E953" s="42">
        <f t="shared" si="258"/>
        <v>26.1</v>
      </c>
      <c r="F953" s="38">
        <f t="shared" si="259"/>
        <v>0</v>
      </c>
      <c r="G953" s="209" t="s">
        <v>622</v>
      </c>
      <c r="H953" s="242" t="s">
        <v>1769</v>
      </c>
      <c r="I953" s="260">
        <v>26.1</v>
      </c>
      <c r="J953" t="s">
        <v>2086</v>
      </c>
      <c r="K953" t="s">
        <v>2087</v>
      </c>
    </row>
    <row r="954" spans="1:11" ht="23.1" customHeight="1" x14ac:dyDescent="0.25">
      <c r="A954" s="164"/>
      <c r="B954" s="381" t="s">
        <v>1239</v>
      </c>
      <c r="C954" s="381"/>
      <c r="D954" s="381"/>
      <c r="E954" s="381"/>
      <c r="F954" s="381"/>
      <c r="G954" s="382"/>
      <c r="I954" s="260"/>
    </row>
    <row r="955" spans="1:11" x14ac:dyDescent="0.25">
      <c r="A955" s="165"/>
      <c r="B955" s="68" t="s">
        <v>800</v>
      </c>
      <c r="C955" s="61">
        <v>552730</v>
      </c>
      <c r="D955" s="68" t="s">
        <v>1414</v>
      </c>
      <c r="E955" s="42">
        <f>I955</f>
        <v>26.4</v>
      </c>
      <c r="F955" s="46">
        <f>A955*E955</f>
        <v>0</v>
      </c>
      <c r="G955" s="209" t="s">
        <v>622</v>
      </c>
      <c r="H955" s="242" t="s">
        <v>1824</v>
      </c>
      <c r="I955" s="260">
        <v>26.4</v>
      </c>
      <c r="J955" t="s">
        <v>2620</v>
      </c>
      <c r="K955" t="s">
        <v>2621</v>
      </c>
    </row>
    <row r="956" spans="1:11" ht="23.1" customHeight="1" x14ac:dyDescent="0.25">
      <c r="A956" s="164"/>
      <c r="B956" s="383" t="s">
        <v>1240</v>
      </c>
      <c r="C956" s="383"/>
      <c r="D956" s="383"/>
      <c r="E956" s="383"/>
      <c r="F956" s="383"/>
      <c r="G956" s="384"/>
      <c r="I956" s="260"/>
    </row>
    <row r="957" spans="1:11" x14ac:dyDescent="0.25">
      <c r="A957" s="165"/>
      <c r="B957" s="68" t="s">
        <v>1255</v>
      </c>
      <c r="C957" s="61">
        <v>552787</v>
      </c>
      <c r="D957" s="68" t="s">
        <v>1414</v>
      </c>
      <c r="E957" s="42">
        <f>I957</f>
        <v>55.7</v>
      </c>
      <c r="F957" s="133">
        <f t="shared" ref="F957:F967" si="262">A957*E957</f>
        <v>0</v>
      </c>
      <c r="G957" s="209" t="s">
        <v>622</v>
      </c>
      <c r="H957" s="242" t="s">
        <v>1672</v>
      </c>
      <c r="I957" s="260">
        <v>55.7</v>
      </c>
      <c r="J957" t="s">
        <v>2622</v>
      </c>
      <c r="K957" t="s">
        <v>2623</v>
      </c>
    </row>
    <row r="958" spans="1:11" x14ac:dyDescent="0.25">
      <c r="A958" s="165"/>
      <c r="B958" s="68" t="s">
        <v>1256</v>
      </c>
      <c r="C958" s="61">
        <v>552793</v>
      </c>
      <c r="D958" s="68" t="s">
        <v>1414</v>
      </c>
      <c r="E958" s="42">
        <f t="shared" ref="E958:E967" si="263">I958</f>
        <v>52.3</v>
      </c>
      <c r="F958" s="38">
        <f t="shared" si="262"/>
        <v>0</v>
      </c>
      <c r="G958" s="209" t="s">
        <v>622</v>
      </c>
      <c r="H958" s="242" t="s">
        <v>1659</v>
      </c>
      <c r="I958" s="260">
        <v>52.3</v>
      </c>
      <c r="J958" t="s">
        <v>2624</v>
      </c>
      <c r="K958" t="s">
        <v>2625</v>
      </c>
    </row>
    <row r="959" spans="1:11" x14ac:dyDescent="0.25">
      <c r="A959" s="165"/>
      <c r="B959" s="68" t="s">
        <v>1257</v>
      </c>
      <c r="C959" s="61">
        <v>552790</v>
      </c>
      <c r="D959" s="68" t="s">
        <v>1414</v>
      </c>
      <c r="E959" s="42">
        <f t="shared" si="263"/>
        <v>46.7</v>
      </c>
      <c r="F959" s="38">
        <f t="shared" si="262"/>
        <v>0</v>
      </c>
      <c r="G959" s="209" t="s">
        <v>622</v>
      </c>
      <c r="H959" s="242" t="s">
        <v>1823</v>
      </c>
      <c r="I959" s="260">
        <v>46.7</v>
      </c>
      <c r="J959" t="s">
        <v>2624</v>
      </c>
      <c r="K959" t="s">
        <v>2625</v>
      </c>
    </row>
    <row r="960" spans="1:11" x14ac:dyDescent="0.25">
      <c r="A960" s="165"/>
      <c r="B960" s="68" t="s">
        <v>1258</v>
      </c>
      <c r="C960" s="61">
        <v>552791</v>
      </c>
      <c r="D960" s="68" t="s">
        <v>1414</v>
      </c>
      <c r="E960" s="42">
        <f t="shared" si="263"/>
        <v>46.7</v>
      </c>
      <c r="F960" s="38">
        <f t="shared" si="262"/>
        <v>0</v>
      </c>
      <c r="G960" s="209" t="s">
        <v>622</v>
      </c>
      <c r="H960" s="242" t="s">
        <v>1823</v>
      </c>
      <c r="I960" s="260">
        <v>46.7</v>
      </c>
      <c r="J960" t="s">
        <v>2622</v>
      </c>
      <c r="K960" t="s">
        <v>2623</v>
      </c>
    </row>
    <row r="961" spans="1:31" x14ac:dyDescent="0.25">
      <c r="A961" s="165"/>
      <c r="B961" s="68" t="s">
        <v>1259</v>
      </c>
      <c r="C961" s="61">
        <v>552778</v>
      </c>
      <c r="D961" s="68" t="s">
        <v>1414</v>
      </c>
      <c r="E961" s="42">
        <f t="shared" si="263"/>
        <v>55.7</v>
      </c>
      <c r="F961" s="38">
        <f t="shared" si="262"/>
        <v>0</v>
      </c>
      <c r="G961" s="209" t="s">
        <v>622</v>
      </c>
      <c r="H961" s="242" t="s">
        <v>1667</v>
      </c>
      <c r="I961" s="260">
        <v>55.7</v>
      </c>
      <c r="J961" t="s">
        <v>2622</v>
      </c>
      <c r="K961" t="s">
        <v>2623</v>
      </c>
    </row>
    <row r="962" spans="1:31" x14ac:dyDescent="0.25">
      <c r="A962" s="165"/>
      <c r="B962" s="68" t="s">
        <v>1260</v>
      </c>
      <c r="C962" s="61">
        <v>552780</v>
      </c>
      <c r="D962" s="68" t="s">
        <v>1414</v>
      </c>
      <c r="E962" s="42">
        <f t="shared" si="263"/>
        <v>55.7</v>
      </c>
      <c r="F962" s="38">
        <f t="shared" si="262"/>
        <v>0</v>
      </c>
      <c r="G962" s="209" t="s">
        <v>622</v>
      </c>
      <c r="H962" s="242" t="s">
        <v>1669</v>
      </c>
      <c r="I962" s="260">
        <v>55.7</v>
      </c>
      <c r="J962" t="s">
        <v>2624</v>
      </c>
      <c r="K962" t="s">
        <v>2625</v>
      </c>
    </row>
    <row r="963" spans="1:31" x14ac:dyDescent="0.25">
      <c r="A963" s="165"/>
      <c r="B963" s="68" t="s">
        <v>1261</v>
      </c>
      <c r="C963" s="61">
        <v>552783</v>
      </c>
      <c r="D963" s="68" t="s">
        <v>1414</v>
      </c>
      <c r="E963" s="42">
        <f t="shared" si="263"/>
        <v>55.7</v>
      </c>
      <c r="F963" s="38">
        <f t="shared" si="262"/>
        <v>0</v>
      </c>
      <c r="G963" s="209" t="s">
        <v>622</v>
      </c>
      <c r="H963" s="242" t="s">
        <v>1666</v>
      </c>
      <c r="I963" s="260">
        <v>55.7</v>
      </c>
      <c r="J963" t="s">
        <v>2624</v>
      </c>
      <c r="K963" t="s">
        <v>2625</v>
      </c>
    </row>
    <row r="964" spans="1:31" x14ac:dyDescent="0.25">
      <c r="A964" s="165"/>
      <c r="B964" s="68" t="s">
        <v>1262</v>
      </c>
      <c r="C964" s="61">
        <v>552788</v>
      </c>
      <c r="D964" s="68" t="s">
        <v>1414</v>
      </c>
      <c r="E964" s="42">
        <f t="shared" si="263"/>
        <v>46.7</v>
      </c>
      <c r="F964" s="38">
        <f t="shared" si="262"/>
        <v>0</v>
      </c>
      <c r="G964" s="209" t="s">
        <v>622</v>
      </c>
      <c r="H964" s="242" t="s">
        <v>1823</v>
      </c>
      <c r="I964" s="260">
        <v>46.7</v>
      </c>
      <c r="J964" t="s">
        <v>2626</v>
      </c>
      <c r="K964" t="s">
        <v>2627</v>
      </c>
    </row>
    <row r="965" spans="1:31" x14ac:dyDescent="0.25">
      <c r="A965" s="165"/>
      <c r="B965" s="68" t="s">
        <v>1263</v>
      </c>
      <c r="C965" s="61">
        <v>552781</v>
      </c>
      <c r="D965" s="68" t="s">
        <v>1414</v>
      </c>
      <c r="E965" s="42">
        <f t="shared" si="263"/>
        <v>55.7</v>
      </c>
      <c r="F965" s="38">
        <f t="shared" si="262"/>
        <v>0</v>
      </c>
      <c r="G965" s="209" t="s">
        <v>622</v>
      </c>
      <c r="H965" s="242" t="s">
        <v>1670</v>
      </c>
      <c r="I965" s="260">
        <v>55.7</v>
      </c>
      <c r="J965" t="s">
        <v>2622</v>
      </c>
      <c r="K965" t="s">
        <v>2623</v>
      </c>
    </row>
    <row r="966" spans="1:31" x14ac:dyDescent="0.25">
      <c r="A966" s="165"/>
      <c r="B966" s="68" t="s">
        <v>1264</v>
      </c>
      <c r="C966" s="61">
        <v>552785</v>
      </c>
      <c r="D966" s="68" t="s">
        <v>1414</v>
      </c>
      <c r="E966" s="42">
        <f t="shared" si="263"/>
        <v>52.3</v>
      </c>
      <c r="F966" s="38">
        <f t="shared" si="262"/>
        <v>0</v>
      </c>
      <c r="G966" s="209" t="s">
        <v>622</v>
      </c>
      <c r="H966" s="242" t="s">
        <v>1671</v>
      </c>
      <c r="I966" s="260">
        <v>52.3</v>
      </c>
      <c r="J966" t="s">
        <v>2622</v>
      </c>
      <c r="K966" t="s">
        <v>2623</v>
      </c>
    </row>
    <row r="967" spans="1:31" x14ac:dyDescent="0.25">
      <c r="A967" s="165"/>
      <c r="B967" s="68" t="s">
        <v>1265</v>
      </c>
      <c r="C967" s="61">
        <v>552786</v>
      </c>
      <c r="D967" s="68" t="s">
        <v>1414</v>
      </c>
      <c r="E967" s="42">
        <f t="shared" si="263"/>
        <v>52.3</v>
      </c>
      <c r="F967" s="38">
        <f t="shared" si="262"/>
        <v>0</v>
      </c>
      <c r="G967" s="209" t="s">
        <v>622</v>
      </c>
      <c r="H967" s="242" t="s">
        <v>1773</v>
      </c>
      <c r="I967" s="260">
        <v>52.3</v>
      </c>
      <c r="J967" t="s">
        <v>2622</v>
      </c>
      <c r="K967" t="s">
        <v>2623</v>
      </c>
    </row>
    <row r="968" spans="1:31" ht="23.1" customHeight="1" x14ac:dyDescent="0.25">
      <c r="A968" s="164"/>
      <c r="B968" s="383" t="s">
        <v>2586</v>
      </c>
      <c r="C968" s="383"/>
      <c r="D968" s="383"/>
      <c r="E968" s="383"/>
      <c r="F968" s="383"/>
      <c r="G968" s="384"/>
      <c r="I968" s="260"/>
    </row>
    <row r="969" spans="1:31" x14ac:dyDescent="0.25">
      <c r="A969" s="165"/>
      <c r="B969" s="39" t="s">
        <v>2587</v>
      </c>
      <c r="C969" s="40" t="s">
        <v>2588</v>
      </c>
      <c r="D969" s="41" t="s">
        <v>1414</v>
      </c>
      <c r="E969" s="42">
        <f>I969</f>
        <v>98.65</v>
      </c>
      <c r="F969" s="133">
        <f>A969*E969</f>
        <v>0</v>
      </c>
      <c r="G969" s="209" t="s">
        <v>622</v>
      </c>
      <c r="H969" s="242" t="s">
        <v>1522</v>
      </c>
      <c r="I969" s="260">
        <v>98.65</v>
      </c>
      <c r="K969" t="s">
        <v>2628</v>
      </c>
    </row>
    <row r="970" spans="1:31" ht="23.1" customHeight="1" x14ac:dyDescent="0.25">
      <c r="A970" s="164"/>
      <c r="B970" s="383" t="s">
        <v>625</v>
      </c>
      <c r="C970" s="383"/>
      <c r="D970" s="383"/>
      <c r="E970" s="383"/>
      <c r="F970" s="383"/>
      <c r="G970" s="384"/>
      <c r="I970" s="260"/>
    </row>
    <row r="971" spans="1:31" x14ac:dyDescent="0.25">
      <c r="A971" s="165"/>
      <c r="B971" s="39" t="s">
        <v>415</v>
      </c>
      <c r="C971" s="40" t="s">
        <v>250</v>
      </c>
      <c r="D971" s="41" t="s">
        <v>1414</v>
      </c>
      <c r="E971" s="42">
        <f>I971</f>
        <v>17.8</v>
      </c>
      <c r="F971" s="133">
        <f>A971*E971</f>
        <v>0</v>
      </c>
      <c r="G971" s="209" t="s">
        <v>621</v>
      </c>
      <c r="I971" s="260">
        <v>17.8</v>
      </c>
    </row>
    <row r="972" spans="1:31" x14ac:dyDescent="0.25">
      <c r="A972" s="165"/>
      <c r="B972" s="39" t="s">
        <v>674</v>
      </c>
      <c r="C972" s="40" t="s">
        <v>1317</v>
      </c>
      <c r="D972" s="41" t="s">
        <v>1414</v>
      </c>
      <c r="E972" s="42">
        <f t="shared" ref="E972:E973" si="264">I972</f>
        <v>3.9</v>
      </c>
      <c r="F972" s="38">
        <f>A972*E972</f>
        <v>0</v>
      </c>
      <c r="G972" s="209" t="s">
        <v>621</v>
      </c>
      <c r="I972" s="260">
        <v>3.9</v>
      </c>
    </row>
    <row r="973" spans="1:31" x14ac:dyDescent="0.25">
      <c r="A973" s="165"/>
      <c r="B973" s="39" t="s">
        <v>417</v>
      </c>
      <c r="C973" s="40" t="s">
        <v>116</v>
      </c>
      <c r="D973" s="41" t="s">
        <v>1417</v>
      </c>
      <c r="E973" s="42">
        <f t="shared" si="264"/>
        <v>10.1</v>
      </c>
      <c r="F973" s="38">
        <f>A973*E973</f>
        <v>0</v>
      </c>
      <c r="G973" s="209" t="s">
        <v>621</v>
      </c>
      <c r="I973" s="260">
        <v>10.1</v>
      </c>
    </row>
    <row r="974" spans="1:31" s="87" customFormat="1" ht="20.100000000000001" customHeight="1" thickBot="1" x14ac:dyDescent="0.3">
      <c r="A974" s="182">
        <f>SUM(A928:A973)</f>
        <v>0</v>
      </c>
      <c r="B974" s="82" t="s">
        <v>662</v>
      </c>
      <c r="C974" s="83"/>
      <c r="D974" s="84"/>
      <c r="E974" s="85"/>
      <c r="F974" s="86">
        <f>SUM(F928:F973)</f>
        <v>0</v>
      </c>
      <c r="G974" s="224"/>
      <c r="H974" s="242"/>
      <c r="I974" s="260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</row>
    <row r="975" spans="1:31" ht="16.5" thickBot="1" x14ac:dyDescent="0.3">
      <c r="I975" s="260"/>
    </row>
    <row r="976" spans="1:31" ht="23.25" x14ac:dyDescent="0.25">
      <c r="A976" s="387" t="s">
        <v>1283</v>
      </c>
      <c r="B976" s="388"/>
      <c r="C976" s="388"/>
      <c r="D976" s="388"/>
      <c r="E976" s="388"/>
      <c r="F976" s="388"/>
      <c r="G976" s="389"/>
      <c r="I976" s="260"/>
    </row>
    <row r="977" spans="1:31" s="75" customFormat="1" ht="23.1" customHeight="1" x14ac:dyDescent="0.25">
      <c r="A977" s="163" t="s">
        <v>658</v>
      </c>
      <c r="B977" s="206" t="s">
        <v>256</v>
      </c>
      <c r="C977" s="76" t="s">
        <v>217</v>
      </c>
      <c r="D977" s="76" t="s">
        <v>660</v>
      </c>
      <c r="E977" s="147" t="s">
        <v>659</v>
      </c>
      <c r="F977" s="147" t="s">
        <v>663</v>
      </c>
      <c r="G977" s="222" t="s">
        <v>657</v>
      </c>
      <c r="H977" s="242"/>
      <c r="I977" s="260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</row>
    <row r="978" spans="1:31" ht="23.1" customHeight="1" x14ac:dyDescent="0.25">
      <c r="A978" s="164"/>
      <c r="B978" s="381" t="s">
        <v>644</v>
      </c>
      <c r="C978" s="381"/>
      <c r="D978" s="381"/>
      <c r="E978" s="381"/>
      <c r="F978" s="381"/>
      <c r="G978" s="382"/>
      <c r="I978" s="260"/>
    </row>
    <row r="979" spans="1:31" x14ac:dyDescent="0.25">
      <c r="A979" s="165"/>
      <c r="B979" s="39" t="s">
        <v>1269</v>
      </c>
      <c r="C979" s="40" t="s">
        <v>1267</v>
      </c>
      <c r="D979" s="41" t="s">
        <v>8</v>
      </c>
      <c r="E979" s="42">
        <f>I979</f>
        <v>10.199999999999999</v>
      </c>
      <c r="F979" s="42">
        <f t="shared" ref="F979:F983" si="265">A979*E979</f>
        <v>0</v>
      </c>
      <c r="G979" s="209" t="s">
        <v>622</v>
      </c>
      <c r="H979" s="242" t="s">
        <v>1673</v>
      </c>
      <c r="I979" s="260">
        <v>10.199999999999999</v>
      </c>
      <c r="J979" t="s">
        <v>2154</v>
      </c>
      <c r="K979" t="s">
        <v>2236</v>
      </c>
    </row>
    <row r="980" spans="1:31" x14ac:dyDescent="0.25">
      <c r="A980" s="177"/>
      <c r="B980" s="35" t="s">
        <v>1270</v>
      </c>
      <c r="C980" s="36" t="s">
        <v>1268</v>
      </c>
      <c r="D980" s="37" t="s">
        <v>1423</v>
      </c>
      <c r="E980" s="38">
        <f t="shared" ref="E980:E983" si="266">I980</f>
        <v>5.9</v>
      </c>
      <c r="F980" s="38">
        <f t="shared" si="265"/>
        <v>0</v>
      </c>
      <c r="G980" s="223" t="s">
        <v>622</v>
      </c>
      <c r="H980" s="242" t="s">
        <v>1674</v>
      </c>
      <c r="I980" s="260">
        <v>5.9</v>
      </c>
      <c r="J980" t="s">
        <v>2238</v>
      </c>
      <c r="K980" t="s">
        <v>2035</v>
      </c>
      <c r="M980" t="s">
        <v>120</v>
      </c>
    </row>
    <row r="981" spans="1:31" x14ac:dyDescent="0.25">
      <c r="A981" s="165"/>
      <c r="B981" s="68" t="s">
        <v>1266</v>
      </c>
      <c r="C981" s="61">
        <v>151123</v>
      </c>
      <c r="D981" s="68" t="s">
        <v>8</v>
      </c>
      <c r="E981" s="42">
        <f t="shared" si="266"/>
        <v>6</v>
      </c>
      <c r="F981" s="38">
        <f t="shared" si="265"/>
        <v>0</v>
      </c>
      <c r="G981" s="209" t="s">
        <v>622</v>
      </c>
      <c r="H981" s="242" t="s">
        <v>1675</v>
      </c>
      <c r="I981" s="260">
        <v>6</v>
      </c>
      <c r="J981" t="s">
        <v>2061</v>
      </c>
      <c r="K981" t="s">
        <v>2239</v>
      </c>
    </row>
    <row r="982" spans="1:31" x14ac:dyDescent="0.25">
      <c r="A982" s="165"/>
      <c r="B982" s="68" t="s">
        <v>1271</v>
      </c>
      <c r="C982" s="61">
        <v>152106</v>
      </c>
      <c r="D982" s="68" t="s">
        <v>1423</v>
      </c>
      <c r="E982" s="42">
        <f t="shared" si="266"/>
        <v>5.7</v>
      </c>
      <c r="F982" s="38">
        <f t="shared" si="265"/>
        <v>0</v>
      </c>
      <c r="G982" s="209" t="s">
        <v>622</v>
      </c>
      <c r="H982" s="242" t="s">
        <v>1676</v>
      </c>
      <c r="I982" s="260">
        <v>5.7</v>
      </c>
      <c r="J982" t="s">
        <v>2033</v>
      </c>
      <c r="K982" t="s">
        <v>2240</v>
      </c>
      <c r="M982" t="s">
        <v>120</v>
      </c>
    </row>
    <row r="983" spans="1:31" x14ac:dyDescent="0.25">
      <c r="A983" s="186"/>
      <c r="B983" s="120" t="s">
        <v>1841</v>
      </c>
      <c r="C983" s="121">
        <v>167004</v>
      </c>
      <c r="D983" s="120" t="s">
        <v>8</v>
      </c>
      <c r="E983" s="42">
        <f t="shared" si="266"/>
        <v>7.3</v>
      </c>
      <c r="F983" s="38">
        <f t="shared" si="265"/>
        <v>0</v>
      </c>
      <c r="G983" s="209" t="s">
        <v>622</v>
      </c>
      <c r="H983" s="242" t="s">
        <v>1522</v>
      </c>
      <c r="I983" s="260">
        <v>7.3</v>
      </c>
      <c r="J983">
        <v>5.625</v>
      </c>
      <c r="K983" t="s">
        <v>2241</v>
      </c>
    </row>
    <row r="984" spans="1:31" ht="23.1" customHeight="1" x14ac:dyDescent="0.25">
      <c r="A984" s="164"/>
      <c r="B984" s="381" t="s">
        <v>643</v>
      </c>
      <c r="C984" s="381"/>
      <c r="D984" s="381"/>
      <c r="E984" s="381"/>
      <c r="F984" s="381"/>
      <c r="G984" s="382"/>
      <c r="I984" s="260"/>
    </row>
    <row r="985" spans="1:31" x14ac:dyDescent="0.25">
      <c r="A985" s="165"/>
      <c r="B985" s="39" t="s">
        <v>387</v>
      </c>
      <c r="C985" s="40" t="s">
        <v>179</v>
      </c>
      <c r="D985" s="41" t="s">
        <v>8</v>
      </c>
      <c r="E985" s="42">
        <f>I985</f>
        <v>11.2</v>
      </c>
      <c r="F985" s="42">
        <f t="shared" ref="F985:F991" si="267">A985*E985</f>
        <v>0</v>
      </c>
      <c r="G985" s="209" t="s">
        <v>621</v>
      </c>
      <c r="I985" s="260">
        <v>11.2</v>
      </c>
    </row>
    <row r="986" spans="1:31" x14ac:dyDescent="0.25">
      <c r="A986" s="165"/>
      <c r="B986" s="68" t="s">
        <v>973</v>
      </c>
      <c r="C986" s="61">
        <v>215531</v>
      </c>
      <c r="D986" s="68" t="s">
        <v>8</v>
      </c>
      <c r="E986" s="42">
        <f t="shared" ref="E986:E991" si="268">I986</f>
        <v>9.9</v>
      </c>
      <c r="F986" s="38">
        <f t="shared" si="267"/>
        <v>0</v>
      </c>
      <c r="G986" s="209" t="s">
        <v>622</v>
      </c>
      <c r="H986" s="242" t="s">
        <v>1522</v>
      </c>
      <c r="I986" s="260">
        <v>9.9</v>
      </c>
      <c r="K986" t="s">
        <v>2243</v>
      </c>
    </row>
    <row r="987" spans="1:31" x14ac:dyDescent="0.25">
      <c r="A987" s="165"/>
      <c r="B987" s="68" t="s">
        <v>974</v>
      </c>
      <c r="C987" s="61">
        <v>215522</v>
      </c>
      <c r="D987" s="68" t="s">
        <v>8</v>
      </c>
      <c r="E987" s="42">
        <f t="shared" si="268"/>
        <v>8.9</v>
      </c>
      <c r="F987" s="38">
        <f t="shared" si="267"/>
        <v>0</v>
      </c>
      <c r="G987" s="209" t="s">
        <v>622</v>
      </c>
      <c r="H987" s="242" t="s">
        <v>1522</v>
      </c>
      <c r="I987" s="260">
        <v>8.9</v>
      </c>
      <c r="K987" t="s">
        <v>2242</v>
      </c>
    </row>
    <row r="988" spans="1:31" x14ac:dyDescent="0.25">
      <c r="A988" s="165"/>
      <c r="B988" s="68" t="s">
        <v>1272</v>
      </c>
      <c r="C988" s="61">
        <v>215524</v>
      </c>
      <c r="D988" s="68" t="s">
        <v>8</v>
      </c>
      <c r="E988" s="42">
        <f t="shared" si="268"/>
        <v>10.25</v>
      </c>
      <c r="F988" s="38">
        <f t="shared" si="267"/>
        <v>0</v>
      </c>
      <c r="G988" s="209" t="s">
        <v>622</v>
      </c>
      <c r="H988" s="242" t="s">
        <v>1522</v>
      </c>
      <c r="I988" s="260">
        <v>10.25</v>
      </c>
      <c r="K988" t="s">
        <v>2201</v>
      </c>
    </row>
    <row r="989" spans="1:31" x14ac:dyDescent="0.25">
      <c r="A989" s="165"/>
      <c r="B989" s="68" t="s">
        <v>972</v>
      </c>
      <c r="C989" s="61">
        <v>373472</v>
      </c>
      <c r="D989" s="68" t="s">
        <v>8</v>
      </c>
      <c r="E989" s="42">
        <f t="shared" si="268"/>
        <v>5.3</v>
      </c>
      <c r="F989" s="38">
        <f t="shared" si="267"/>
        <v>0</v>
      </c>
      <c r="G989" s="209" t="s">
        <v>622</v>
      </c>
      <c r="H989" s="242" t="s">
        <v>1677</v>
      </c>
      <c r="I989" s="260">
        <v>5.3</v>
      </c>
      <c r="J989" t="s">
        <v>2061</v>
      </c>
      <c r="K989" t="s">
        <v>2239</v>
      </c>
    </row>
    <row r="990" spans="1:31" x14ac:dyDescent="0.25">
      <c r="A990" s="165"/>
      <c r="B990" s="68" t="s">
        <v>2027</v>
      </c>
      <c r="C990" s="61">
        <v>373473</v>
      </c>
      <c r="D990" s="68" t="s">
        <v>8</v>
      </c>
      <c r="E990" s="42">
        <f t="shared" si="268"/>
        <v>5.3</v>
      </c>
      <c r="F990" s="38">
        <f t="shared" si="267"/>
        <v>0</v>
      </c>
      <c r="G990" s="209" t="s">
        <v>622</v>
      </c>
      <c r="H990" s="242" t="s">
        <v>2028</v>
      </c>
      <c r="I990" s="260">
        <v>5.3</v>
      </c>
      <c r="J990" t="s">
        <v>2061</v>
      </c>
      <c r="K990" t="s">
        <v>2239</v>
      </c>
    </row>
    <row r="991" spans="1:31" x14ac:dyDescent="0.25">
      <c r="A991" s="165"/>
      <c r="B991" s="39" t="s">
        <v>391</v>
      </c>
      <c r="C991" s="40" t="s">
        <v>48</v>
      </c>
      <c r="D991" s="41" t="s">
        <v>8</v>
      </c>
      <c r="E991" s="42">
        <f t="shared" si="268"/>
        <v>3</v>
      </c>
      <c r="F991" s="38">
        <f t="shared" si="267"/>
        <v>0</v>
      </c>
      <c r="G991" s="209" t="s">
        <v>621</v>
      </c>
      <c r="I991" s="260">
        <v>3</v>
      </c>
    </row>
    <row r="992" spans="1:31" ht="23.1" customHeight="1" x14ac:dyDescent="0.25">
      <c r="A992" s="164"/>
      <c r="B992" s="381" t="s">
        <v>1386</v>
      </c>
      <c r="C992" s="381"/>
      <c r="D992" s="381"/>
      <c r="E992" s="381"/>
      <c r="F992" s="381"/>
      <c r="G992" s="382"/>
      <c r="I992" s="260"/>
    </row>
    <row r="993" spans="1:31" ht="16.5" customHeight="1" x14ac:dyDescent="0.25">
      <c r="A993" s="262"/>
      <c r="B993" s="202" t="s">
        <v>1315</v>
      </c>
      <c r="C993" s="203" t="s">
        <v>1316</v>
      </c>
      <c r="D993" s="204" t="s">
        <v>8</v>
      </c>
      <c r="E993" s="158">
        <f>I993</f>
        <v>23.1</v>
      </c>
      <c r="F993" s="158">
        <f>A993*E993</f>
        <v>0</v>
      </c>
      <c r="G993" s="228" t="s">
        <v>621</v>
      </c>
      <c r="I993" s="260">
        <v>23.1</v>
      </c>
    </row>
    <row r="994" spans="1:31" ht="16.5" customHeight="1" x14ac:dyDescent="0.25">
      <c r="A994" s="267"/>
      <c r="B994" s="150" t="s">
        <v>364</v>
      </c>
      <c r="C994" s="151" t="s">
        <v>243</v>
      </c>
      <c r="D994" s="152" t="s">
        <v>8</v>
      </c>
      <c r="E994" s="153">
        <f t="shared" ref="E994:E995" si="269">I994</f>
        <v>72.7</v>
      </c>
      <c r="F994" s="153">
        <f>A994*E994</f>
        <v>0</v>
      </c>
      <c r="G994" s="229" t="s">
        <v>621</v>
      </c>
      <c r="I994" s="260">
        <v>72.7</v>
      </c>
    </row>
    <row r="995" spans="1:31" x14ac:dyDescent="0.25">
      <c r="A995" s="166"/>
      <c r="B995" s="193" t="s">
        <v>1387</v>
      </c>
      <c r="C995" s="196" t="s">
        <v>1388</v>
      </c>
      <c r="D995" s="197" t="s">
        <v>8</v>
      </c>
      <c r="E995" s="127">
        <f t="shared" si="269"/>
        <v>23.4</v>
      </c>
      <c r="F995" s="38">
        <f>A995*E995</f>
        <v>0</v>
      </c>
      <c r="G995" s="211" t="s">
        <v>622</v>
      </c>
      <c r="H995" s="242" t="s">
        <v>1522</v>
      </c>
      <c r="I995" s="260">
        <v>23.4</v>
      </c>
      <c r="K995" t="s">
        <v>2245</v>
      </c>
    </row>
    <row r="996" spans="1:31" s="87" customFormat="1" ht="20.100000000000001" customHeight="1" thickBot="1" x14ac:dyDescent="0.3">
      <c r="A996" s="182">
        <f>SUM(A979:A995)</f>
        <v>0</v>
      </c>
      <c r="B996" s="82" t="s">
        <v>662</v>
      </c>
      <c r="C996" s="83"/>
      <c r="D996" s="84"/>
      <c r="E996" s="85"/>
      <c r="F996" s="86">
        <f>SUM(F979:F995)</f>
        <v>0</v>
      </c>
      <c r="G996" s="224"/>
      <c r="H996" s="242"/>
      <c r="I996" s="260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</row>
    <row r="997" spans="1:31" ht="16.5" thickBot="1" x14ac:dyDescent="0.3">
      <c r="I997" s="260"/>
    </row>
    <row r="998" spans="1:31" ht="23.25" x14ac:dyDescent="0.25">
      <c r="A998" s="387" t="s">
        <v>703</v>
      </c>
      <c r="B998" s="388"/>
      <c r="C998" s="388"/>
      <c r="D998" s="388"/>
      <c r="E998" s="388"/>
      <c r="F998" s="388"/>
      <c r="G998" s="389"/>
      <c r="I998" s="260"/>
    </row>
    <row r="999" spans="1:31" s="75" customFormat="1" ht="23.1" customHeight="1" x14ac:dyDescent="0.25">
      <c r="A999" s="163" t="s">
        <v>658</v>
      </c>
      <c r="B999" s="206" t="s">
        <v>256</v>
      </c>
      <c r="C999" s="76" t="s">
        <v>217</v>
      </c>
      <c r="D999" s="76" t="s">
        <v>660</v>
      </c>
      <c r="E999" s="147" t="s">
        <v>659</v>
      </c>
      <c r="F999" s="147" t="s">
        <v>663</v>
      </c>
      <c r="G999" s="222" t="s">
        <v>657</v>
      </c>
      <c r="H999" s="242"/>
      <c r="I999" s="260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</row>
    <row r="1000" spans="1:31" ht="23.1" customHeight="1" x14ac:dyDescent="0.25">
      <c r="A1000" s="164"/>
      <c r="B1000" s="379" t="s">
        <v>1320</v>
      </c>
      <c r="C1000" s="379"/>
      <c r="D1000" s="379"/>
      <c r="E1000" s="379"/>
      <c r="F1000" s="379"/>
      <c r="G1000" s="380"/>
      <c r="I1000" s="260"/>
    </row>
    <row r="1001" spans="1:31" x14ac:dyDescent="0.25">
      <c r="A1001" s="165"/>
      <c r="B1001" s="120" t="s">
        <v>1774</v>
      </c>
      <c r="C1001" s="121">
        <v>425651</v>
      </c>
      <c r="D1001" s="120" t="s">
        <v>1418</v>
      </c>
      <c r="E1001" s="38">
        <f>I1001</f>
        <v>29.4</v>
      </c>
      <c r="F1001" s="38">
        <f>A1001*E1001</f>
        <v>0</v>
      </c>
      <c r="G1001" s="223" t="s">
        <v>622</v>
      </c>
      <c r="H1001" s="242" t="s">
        <v>1678</v>
      </c>
      <c r="I1001" s="260">
        <v>29.4</v>
      </c>
      <c r="J1001" t="s">
        <v>2215</v>
      </c>
      <c r="K1001" t="s">
        <v>2216</v>
      </c>
      <c r="M1001" t="s">
        <v>1414</v>
      </c>
    </row>
    <row r="1002" spans="1:31" x14ac:dyDescent="0.25">
      <c r="A1002" s="165"/>
      <c r="B1002" s="120" t="s">
        <v>2412</v>
      </c>
      <c r="C1002" s="121">
        <v>350104</v>
      </c>
      <c r="D1002" s="120" t="s">
        <v>1418</v>
      </c>
      <c r="E1002" s="38">
        <f t="shared" ref="E1002" si="270">I1002</f>
        <v>32.799999999999997</v>
      </c>
      <c r="F1002" s="38">
        <f>A1002*E1002</f>
        <v>0</v>
      </c>
      <c r="G1002" s="223" t="s">
        <v>622</v>
      </c>
      <c r="H1002" s="242" t="s">
        <v>1679</v>
      </c>
      <c r="I1002" s="260">
        <v>32.799999999999997</v>
      </c>
      <c r="J1002" t="s">
        <v>2629</v>
      </c>
      <c r="K1002" t="s">
        <v>2630</v>
      </c>
      <c r="M1002" t="s">
        <v>1414</v>
      </c>
    </row>
    <row r="1003" spans="1:31" x14ac:dyDescent="0.25">
      <c r="A1003" s="165"/>
      <c r="B1003" s="120" t="s">
        <v>1775</v>
      </c>
      <c r="C1003" s="121">
        <v>425655</v>
      </c>
      <c r="D1003" s="120" t="s">
        <v>1418</v>
      </c>
      <c r="E1003" s="38">
        <f t="shared" ref="E1003:E1005" si="271">I1003</f>
        <v>32.799999999999997</v>
      </c>
      <c r="F1003" s="38">
        <f>A1003*E1003</f>
        <v>0</v>
      </c>
      <c r="G1003" s="223" t="s">
        <v>622</v>
      </c>
      <c r="H1003" s="242" t="s">
        <v>1679</v>
      </c>
      <c r="I1003" s="260">
        <v>32.799999999999997</v>
      </c>
      <c r="J1003" t="s">
        <v>2187</v>
      </c>
      <c r="K1003" t="s">
        <v>2188</v>
      </c>
      <c r="M1003" t="s">
        <v>1414</v>
      </c>
    </row>
    <row r="1004" spans="1:31" x14ac:dyDescent="0.25">
      <c r="A1004" s="165"/>
      <c r="B1004" s="120" t="s">
        <v>1321</v>
      </c>
      <c r="C1004" s="121">
        <v>352971</v>
      </c>
      <c r="D1004" s="120" t="s">
        <v>1418</v>
      </c>
      <c r="E1004" s="38">
        <f t="shared" si="271"/>
        <v>25.5</v>
      </c>
      <c r="F1004" s="38">
        <f>A1004*E1004</f>
        <v>0</v>
      </c>
      <c r="G1004" s="223" t="s">
        <v>622</v>
      </c>
      <c r="H1004" s="242" t="s">
        <v>1776</v>
      </c>
      <c r="I1004" s="260">
        <v>25.5</v>
      </c>
      <c r="J1004" t="s">
        <v>2246</v>
      </c>
      <c r="K1004" t="s">
        <v>2247</v>
      </c>
      <c r="M1004" t="s">
        <v>1414</v>
      </c>
    </row>
    <row r="1005" spans="1:31" x14ac:dyDescent="0.25">
      <c r="A1005" s="165"/>
      <c r="B1005" s="120" t="s">
        <v>1322</v>
      </c>
      <c r="C1005" s="121">
        <v>350602</v>
      </c>
      <c r="D1005" s="120" t="s">
        <v>1418</v>
      </c>
      <c r="E1005" s="38">
        <f t="shared" si="271"/>
        <v>37.299999999999997</v>
      </c>
      <c r="F1005" s="38">
        <f>A1005*E1005</f>
        <v>0</v>
      </c>
      <c r="G1005" s="223" t="s">
        <v>622</v>
      </c>
      <c r="H1005" s="242" t="s">
        <v>1777</v>
      </c>
      <c r="I1005" s="260">
        <v>37.299999999999997</v>
      </c>
      <c r="J1005" t="s">
        <v>2248</v>
      </c>
      <c r="K1005" t="s">
        <v>2249</v>
      </c>
      <c r="M1005" t="s">
        <v>1414</v>
      </c>
    </row>
    <row r="1006" spans="1:31" ht="23.1" customHeight="1" x14ac:dyDescent="0.25">
      <c r="A1006" s="164"/>
      <c r="B1006" s="379" t="s">
        <v>629</v>
      </c>
      <c r="C1006" s="379"/>
      <c r="D1006" s="379"/>
      <c r="E1006" s="379"/>
      <c r="F1006" s="379"/>
      <c r="G1006" s="380"/>
      <c r="I1006" s="260"/>
    </row>
    <row r="1007" spans="1:31" x14ac:dyDescent="0.25">
      <c r="A1007" s="165"/>
      <c r="B1007" s="120" t="s">
        <v>971</v>
      </c>
      <c r="C1007" s="121">
        <v>510025</v>
      </c>
      <c r="D1007" s="120" t="s">
        <v>1414</v>
      </c>
      <c r="E1007" s="38">
        <f>I1007</f>
        <v>10.9</v>
      </c>
      <c r="F1007" s="38">
        <f>A1007*E1007</f>
        <v>0</v>
      </c>
      <c r="G1007" s="223" t="s">
        <v>622</v>
      </c>
      <c r="H1007" s="242" t="s">
        <v>1680</v>
      </c>
      <c r="I1007" s="260">
        <v>10.9</v>
      </c>
      <c r="J1007" t="s">
        <v>2250</v>
      </c>
      <c r="K1007" t="s">
        <v>2251</v>
      </c>
    </row>
    <row r="1008" spans="1:31" x14ac:dyDescent="0.25">
      <c r="A1008" s="165"/>
      <c r="B1008" s="120" t="s">
        <v>970</v>
      </c>
      <c r="C1008" s="121">
        <v>510026</v>
      </c>
      <c r="D1008" s="120" t="s">
        <v>1414</v>
      </c>
      <c r="E1008" s="38">
        <f t="shared" ref="E1008" si="272">I1008</f>
        <v>10.9</v>
      </c>
      <c r="F1008" s="38">
        <f>A1008*E1008</f>
        <v>0</v>
      </c>
      <c r="G1008" s="223" t="s">
        <v>622</v>
      </c>
      <c r="H1008" s="242" t="s">
        <v>1681</v>
      </c>
      <c r="I1008" s="260">
        <v>10.9</v>
      </c>
      <c r="J1008" t="s">
        <v>2250</v>
      </c>
      <c r="K1008" t="s">
        <v>2252</v>
      </c>
    </row>
    <row r="1009" spans="1:11" ht="23.1" customHeight="1" x14ac:dyDescent="0.25">
      <c r="A1009" s="164"/>
      <c r="B1009" s="379" t="s">
        <v>627</v>
      </c>
      <c r="C1009" s="379"/>
      <c r="D1009" s="379"/>
      <c r="E1009" s="379"/>
      <c r="F1009" s="379"/>
      <c r="G1009" s="380"/>
      <c r="I1009" s="260"/>
    </row>
    <row r="1010" spans="1:11" x14ac:dyDescent="0.25">
      <c r="A1010" s="165"/>
      <c r="B1010" s="120" t="s">
        <v>810</v>
      </c>
      <c r="C1010" s="121">
        <v>155216</v>
      </c>
      <c r="D1010" s="120" t="s">
        <v>1418</v>
      </c>
      <c r="E1010" s="38">
        <f>I1010</f>
        <v>3.5</v>
      </c>
      <c r="F1010" s="38">
        <f t="shared" ref="F1010:F1015" si="273">A1010*E1010</f>
        <v>0</v>
      </c>
      <c r="G1010" s="223" t="s">
        <v>622</v>
      </c>
      <c r="H1010" s="242" t="s">
        <v>1823</v>
      </c>
      <c r="I1010" s="260">
        <v>3.5</v>
      </c>
      <c r="J1010" t="s">
        <v>2180</v>
      </c>
      <c r="K1010" t="s">
        <v>2172</v>
      </c>
    </row>
    <row r="1011" spans="1:11" x14ac:dyDescent="0.25">
      <c r="A1011" s="165"/>
      <c r="B1011" s="120" t="s">
        <v>811</v>
      </c>
      <c r="C1011" s="121">
        <v>155231</v>
      </c>
      <c r="D1011" s="120" t="s">
        <v>1418</v>
      </c>
      <c r="E1011" s="38">
        <f t="shared" ref="E1011:E1015" si="274">I1011</f>
        <v>3.5</v>
      </c>
      <c r="F1011" s="38">
        <f t="shared" si="273"/>
        <v>0</v>
      </c>
      <c r="G1011" s="223" t="s">
        <v>622</v>
      </c>
      <c r="H1011" s="242" t="s">
        <v>1823</v>
      </c>
      <c r="I1011" s="260">
        <v>3.5</v>
      </c>
      <c r="J1011" t="s">
        <v>2180</v>
      </c>
      <c r="K1011" t="s">
        <v>2172</v>
      </c>
    </row>
    <row r="1012" spans="1:11" x14ac:dyDescent="0.25">
      <c r="A1012" s="165"/>
      <c r="B1012" s="120" t="s">
        <v>1980</v>
      </c>
      <c r="C1012" s="121">
        <v>155214</v>
      </c>
      <c r="D1012" s="120" t="s">
        <v>1418</v>
      </c>
      <c r="E1012" s="38">
        <f t="shared" si="274"/>
        <v>3.5</v>
      </c>
      <c r="F1012" s="38">
        <f t="shared" si="273"/>
        <v>0</v>
      </c>
      <c r="G1012" s="223" t="s">
        <v>622</v>
      </c>
      <c r="H1012" s="242" t="s">
        <v>1823</v>
      </c>
      <c r="I1012" s="260">
        <v>3.5</v>
      </c>
      <c r="J1012" t="s">
        <v>2180</v>
      </c>
      <c r="K1012" t="s">
        <v>2172</v>
      </c>
    </row>
    <row r="1013" spans="1:11" x14ac:dyDescent="0.25">
      <c r="A1013" s="165"/>
      <c r="B1013" s="120" t="s">
        <v>2497</v>
      </c>
      <c r="C1013" s="121">
        <v>155212</v>
      </c>
      <c r="D1013" s="120" t="s">
        <v>1418</v>
      </c>
      <c r="E1013" s="38">
        <f t="shared" ref="E1013" si="275">I1013</f>
        <v>3.5</v>
      </c>
      <c r="F1013" s="38">
        <f t="shared" si="273"/>
        <v>0</v>
      </c>
      <c r="G1013" s="223" t="s">
        <v>622</v>
      </c>
      <c r="H1013" s="242" t="s">
        <v>1823</v>
      </c>
      <c r="I1013" s="260">
        <v>3.5</v>
      </c>
      <c r="J1013" t="s">
        <v>2180</v>
      </c>
      <c r="K1013" t="s">
        <v>2172</v>
      </c>
    </row>
    <row r="1014" spans="1:11" x14ac:dyDescent="0.25">
      <c r="A1014" s="165"/>
      <c r="B1014" s="35" t="s">
        <v>392</v>
      </c>
      <c r="C1014" s="36" t="s">
        <v>189</v>
      </c>
      <c r="D1014" s="37" t="s">
        <v>1414</v>
      </c>
      <c r="E1014" s="38">
        <f t="shared" si="274"/>
        <v>3.2</v>
      </c>
      <c r="F1014" s="38">
        <f t="shared" si="273"/>
        <v>0</v>
      </c>
      <c r="G1014" s="223" t="s">
        <v>621</v>
      </c>
      <c r="I1014" s="260">
        <v>3.2</v>
      </c>
    </row>
    <row r="1015" spans="1:11" x14ac:dyDescent="0.25">
      <c r="A1015" s="165"/>
      <c r="B1015" s="35" t="s">
        <v>393</v>
      </c>
      <c r="C1015" s="36" t="s">
        <v>86</v>
      </c>
      <c r="D1015" s="37" t="s">
        <v>1414</v>
      </c>
      <c r="E1015" s="38">
        <f t="shared" si="274"/>
        <v>3.2</v>
      </c>
      <c r="F1015" s="38">
        <f t="shared" si="273"/>
        <v>0</v>
      </c>
      <c r="G1015" s="223" t="s">
        <v>621</v>
      </c>
      <c r="I1015" s="260">
        <v>3.2</v>
      </c>
    </row>
    <row r="1016" spans="1:11" ht="23.1" customHeight="1" x14ac:dyDescent="0.25">
      <c r="A1016" s="164"/>
      <c r="B1016" s="379" t="s">
        <v>758</v>
      </c>
      <c r="C1016" s="379"/>
      <c r="D1016" s="379"/>
      <c r="E1016" s="379"/>
      <c r="F1016" s="379"/>
      <c r="G1016" s="380"/>
      <c r="I1016" s="260"/>
    </row>
    <row r="1017" spans="1:11" x14ac:dyDescent="0.25">
      <c r="A1017" s="165"/>
      <c r="B1017" s="120" t="s">
        <v>823</v>
      </c>
      <c r="C1017" s="121">
        <v>101022</v>
      </c>
      <c r="D1017" s="120" t="s">
        <v>8</v>
      </c>
      <c r="E1017" s="38">
        <f>I1017</f>
        <v>17.399999999999999</v>
      </c>
      <c r="F1017" s="38">
        <f t="shared" ref="F1017:F1027" si="276">A1017*E1017</f>
        <v>0</v>
      </c>
      <c r="G1017" s="227" t="s">
        <v>622</v>
      </c>
      <c r="H1017" s="242" t="s">
        <v>1682</v>
      </c>
      <c r="I1017" s="260">
        <v>17.399999999999999</v>
      </c>
      <c r="J1017" t="s">
        <v>2197</v>
      </c>
      <c r="K1017" t="s">
        <v>2253</v>
      </c>
    </row>
    <row r="1018" spans="1:11" x14ac:dyDescent="0.25">
      <c r="A1018" s="165"/>
      <c r="B1018" s="120" t="s">
        <v>822</v>
      </c>
      <c r="C1018" s="121">
        <v>106122</v>
      </c>
      <c r="D1018" s="120" t="s">
        <v>8</v>
      </c>
      <c r="E1018" s="38">
        <f t="shared" ref="E1018:E1027" si="277">I1018</f>
        <v>19.399999999999999</v>
      </c>
      <c r="F1018" s="38">
        <f t="shared" si="276"/>
        <v>0</v>
      </c>
      <c r="G1018" s="227" t="s">
        <v>622</v>
      </c>
      <c r="H1018" s="242" t="s">
        <v>1683</v>
      </c>
      <c r="I1018" s="260">
        <v>19.399999999999999</v>
      </c>
      <c r="J1018" t="s">
        <v>2090</v>
      </c>
      <c r="K1018" t="s">
        <v>2091</v>
      </c>
    </row>
    <row r="1019" spans="1:11" x14ac:dyDescent="0.25">
      <c r="A1019" s="165"/>
      <c r="B1019" s="297" t="s">
        <v>2472</v>
      </c>
      <c r="C1019" s="298">
        <v>166402</v>
      </c>
      <c r="D1019" s="297" t="s">
        <v>8</v>
      </c>
      <c r="E1019" s="259">
        <f t="shared" ref="E1019" si="278">I1019</f>
        <v>20.7</v>
      </c>
      <c r="F1019" s="259">
        <f t="shared" ref="F1019" si="279">A1019*E1019</f>
        <v>0</v>
      </c>
      <c r="G1019" s="223" t="s">
        <v>622</v>
      </c>
      <c r="H1019" s="242" t="s">
        <v>1522</v>
      </c>
      <c r="I1019" s="260">
        <v>20.7</v>
      </c>
      <c r="J1019">
        <v>20.7</v>
      </c>
      <c r="K1019" t="s">
        <v>2631</v>
      </c>
    </row>
    <row r="1020" spans="1:11" x14ac:dyDescent="0.25">
      <c r="A1020" s="165"/>
      <c r="B1020" s="297" t="s">
        <v>2486</v>
      </c>
      <c r="C1020" s="298">
        <v>166475</v>
      </c>
      <c r="D1020" s="297" t="s">
        <v>8</v>
      </c>
      <c r="E1020" s="259">
        <f t="shared" ref="E1020" si="280">I1020</f>
        <v>9.9</v>
      </c>
      <c r="F1020" s="259">
        <f t="shared" ref="F1020" si="281">A1020*E1020</f>
        <v>0</v>
      </c>
      <c r="G1020" s="223" t="s">
        <v>622</v>
      </c>
      <c r="H1020" s="242" t="s">
        <v>1522</v>
      </c>
      <c r="I1020" s="260">
        <v>9.9</v>
      </c>
      <c r="J1020">
        <v>9.9</v>
      </c>
      <c r="K1020" t="s">
        <v>2243</v>
      </c>
    </row>
    <row r="1021" spans="1:11" x14ac:dyDescent="0.25">
      <c r="A1021" s="165"/>
      <c r="B1021" s="35" t="s">
        <v>1352</v>
      </c>
      <c r="C1021" s="36" t="s">
        <v>1273</v>
      </c>
      <c r="D1021" s="37" t="s">
        <v>1414</v>
      </c>
      <c r="E1021" s="38">
        <f t="shared" si="277"/>
        <v>1.8</v>
      </c>
      <c r="F1021" s="38">
        <f t="shared" si="276"/>
        <v>0</v>
      </c>
      <c r="G1021" s="223" t="s">
        <v>622</v>
      </c>
      <c r="H1021" s="242" t="s">
        <v>1684</v>
      </c>
      <c r="I1021" s="260">
        <v>1.8</v>
      </c>
      <c r="J1021" t="s">
        <v>2254</v>
      </c>
      <c r="K1021" t="s">
        <v>2222</v>
      </c>
    </row>
    <row r="1022" spans="1:11" x14ac:dyDescent="0.25">
      <c r="A1022" s="165"/>
      <c r="B1022" s="35" t="s">
        <v>1353</v>
      </c>
      <c r="C1022" s="36" t="s">
        <v>1354</v>
      </c>
      <c r="D1022" s="37" t="s">
        <v>1414</v>
      </c>
      <c r="E1022" s="38">
        <f t="shared" si="277"/>
        <v>3.85</v>
      </c>
      <c r="F1022" s="38">
        <f t="shared" si="276"/>
        <v>0</v>
      </c>
      <c r="G1022" s="223" t="s">
        <v>622</v>
      </c>
      <c r="H1022" s="242" t="s">
        <v>1522</v>
      </c>
      <c r="I1022" s="260">
        <v>3.85</v>
      </c>
      <c r="K1022" t="s">
        <v>2075</v>
      </c>
    </row>
    <row r="1023" spans="1:11" x14ac:dyDescent="0.25">
      <c r="A1023" s="165"/>
      <c r="B1023" s="35" t="s">
        <v>2460</v>
      </c>
      <c r="C1023" s="36" t="s">
        <v>2459</v>
      </c>
      <c r="D1023" s="37" t="s">
        <v>1414</v>
      </c>
      <c r="E1023" s="38">
        <f t="shared" ref="E1023" si="282">I1023</f>
        <v>1.2</v>
      </c>
      <c r="F1023" s="38">
        <f t="shared" ref="F1023" si="283">A1023*E1023</f>
        <v>0</v>
      </c>
      <c r="G1023" s="223" t="s">
        <v>621</v>
      </c>
      <c r="I1023" s="260">
        <v>1.2</v>
      </c>
    </row>
    <row r="1024" spans="1:11" x14ac:dyDescent="0.25">
      <c r="A1024" s="165"/>
      <c r="B1024" s="35" t="s">
        <v>2457</v>
      </c>
      <c r="C1024" s="36" t="s">
        <v>2458</v>
      </c>
      <c r="D1024" s="37" t="s">
        <v>1414</v>
      </c>
      <c r="E1024" s="38">
        <f t="shared" ref="E1024" si="284">I1024</f>
        <v>4.7</v>
      </c>
      <c r="F1024" s="38">
        <f t="shared" ref="F1024" si="285">A1024*E1024</f>
        <v>0</v>
      </c>
      <c r="G1024" s="223" t="s">
        <v>622</v>
      </c>
      <c r="H1024" s="242" t="s">
        <v>1522</v>
      </c>
      <c r="I1024" s="260">
        <v>4.7</v>
      </c>
      <c r="J1024">
        <v>4.6800000000000006</v>
      </c>
      <c r="K1024" t="s">
        <v>2273</v>
      </c>
    </row>
    <row r="1025" spans="1:13" x14ac:dyDescent="0.25">
      <c r="A1025" s="165"/>
      <c r="B1025" s="120" t="s">
        <v>821</v>
      </c>
      <c r="C1025" s="121">
        <v>166204</v>
      </c>
      <c r="D1025" s="120" t="s">
        <v>8</v>
      </c>
      <c r="E1025" s="38">
        <f t="shared" si="277"/>
        <v>33.299999999999997</v>
      </c>
      <c r="F1025" s="38">
        <f t="shared" si="276"/>
        <v>0</v>
      </c>
      <c r="G1025" s="223" t="s">
        <v>622</v>
      </c>
      <c r="H1025" s="242" t="s">
        <v>1685</v>
      </c>
      <c r="I1025" s="260">
        <v>33.299999999999997</v>
      </c>
      <c r="J1025" t="s">
        <v>2187</v>
      </c>
      <c r="K1025" t="s">
        <v>2188</v>
      </c>
    </row>
    <row r="1026" spans="1:13" x14ac:dyDescent="0.25">
      <c r="A1026" s="165"/>
      <c r="B1026" s="120" t="s">
        <v>1994</v>
      </c>
      <c r="C1026" s="121">
        <v>166152</v>
      </c>
      <c r="D1026" s="120" t="s">
        <v>8</v>
      </c>
      <c r="E1026" s="38">
        <f t="shared" ref="E1026" si="286">I1026</f>
        <v>15.9</v>
      </c>
      <c r="F1026" s="38">
        <f t="shared" ref="F1026" si="287">A1026*E1026</f>
        <v>0</v>
      </c>
      <c r="G1026" s="223" t="s">
        <v>622</v>
      </c>
      <c r="H1026" s="242" t="s">
        <v>1995</v>
      </c>
      <c r="I1026" s="260">
        <v>15.9</v>
      </c>
      <c r="J1026" t="s">
        <v>2255</v>
      </c>
      <c r="K1026" t="s">
        <v>2256</v>
      </c>
    </row>
    <row r="1027" spans="1:13" x14ac:dyDescent="0.25">
      <c r="A1027" s="165"/>
      <c r="B1027" s="120" t="s">
        <v>820</v>
      </c>
      <c r="C1027" s="121">
        <v>166255</v>
      </c>
      <c r="D1027" s="120" t="s">
        <v>8</v>
      </c>
      <c r="E1027" s="38">
        <f t="shared" si="277"/>
        <v>85</v>
      </c>
      <c r="F1027" s="38">
        <f t="shared" si="276"/>
        <v>0</v>
      </c>
      <c r="G1027" s="223" t="s">
        <v>622</v>
      </c>
      <c r="H1027" s="242" t="s">
        <v>1686</v>
      </c>
      <c r="I1027" s="260">
        <v>85</v>
      </c>
      <c r="J1027" t="s">
        <v>2257</v>
      </c>
      <c r="K1027" t="s">
        <v>2258</v>
      </c>
    </row>
    <row r="1028" spans="1:13" ht="23.1" customHeight="1" x14ac:dyDescent="0.25">
      <c r="A1028" s="164"/>
      <c r="B1028" s="379" t="s">
        <v>757</v>
      </c>
      <c r="C1028" s="379"/>
      <c r="D1028" s="379"/>
      <c r="E1028" s="379"/>
      <c r="F1028" s="379"/>
      <c r="G1028" s="380"/>
      <c r="I1028" s="260"/>
    </row>
    <row r="1029" spans="1:13" x14ac:dyDescent="0.25">
      <c r="A1029" s="165"/>
      <c r="B1029" s="120" t="s">
        <v>827</v>
      </c>
      <c r="C1029" s="121">
        <v>306521</v>
      </c>
      <c r="D1029" s="120" t="s">
        <v>1418</v>
      </c>
      <c r="E1029" s="38">
        <f>I1029</f>
        <v>13.7</v>
      </c>
      <c r="F1029" s="38">
        <f t="shared" ref="F1029:F1035" si="288">A1029*E1029</f>
        <v>0</v>
      </c>
      <c r="G1029" s="223" t="s">
        <v>622</v>
      </c>
      <c r="H1029" s="242" t="s">
        <v>1687</v>
      </c>
      <c r="I1029" s="260">
        <v>13.7</v>
      </c>
      <c r="J1029" t="s">
        <v>2232</v>
      </c>
      <c r="K1029" t="s">
        <v>2259</v>
      </c>
      <c r="M1029" t="s">
        <v>1414</v>
      </c>
    </row>
    <row r="1030" spans="1:13" x14ac:dyDescent="0.25">
      <c r="A1030" s="165"/>
      <c r="B1030" s="120" t="s">
        <v>825</v>
      </c>
      <c r="C1030" s="121">
        <v>306702</v>
      </c>
      <c r="D1030" s="120" t="s">
        <v>1418</v>
      </c>
      <c r="E1030" s="38">
        <f t="shared" ref="E1030:E1035" si="289">I1030</f>
        <v>44.1</v>
      </c>
      <c r="F1030" s="38">
        <f t="shared" si="288"/>
        <v>0</v>
      </c>
      <c r="G1030" s="223" t="s">
        <v>622</v>
      </c>
      <c r="H1030" s="242" t="s">
        <v>1778</v>
      </c>
      <c r="I1030" s="260">
        <v>44.1</v>
      </c>
      <c r="J1030" t="s">
        <v>2369</v>
      </c>
      <c r="K1030" t="s">
        <v>2370</v>
      </c>
      <c r="M1030" t="s">
        <v>1414</v>
      </c>
    </row>
    <row r="1031" spans="1:13" x14ac:dyDescent="0.25">
      <c r="A1031" s="165"/>
      <c r="B1031" s="120" t="s">
        <v>828</v>
      </c>
      <c r="C1031" s="121">
        <v>306525</v>
      </c>
      <c r="D1031" s="120" t="s">
        <v>1418</v>
      </c>
      <c r="E1031" s="38">
        <f t="shared" si="289"/>
        <v>13</v>
      </c>
      <c r="F1031" s="38">
        <f t="shared" si="288"/>
        <v>0</v>
      </c>
      <c r="G1031" s="223" t="s">
        <v>622</v>
      </c>
      <c r="H1031" s="242" t="s">
        <v>1688</v>
      </c>
      <c r="I1031" s="260">
        <v>13</v>
      </c>
      <c r="J1031" t="s">
        <v>2260</v>
      </c>
      <c r="K1031" t="s">
        <v>2261</v>
      </c>
      <c r="M1031" t="s">
        <v>1414</v>
      </c>
    </row>
    <row r="1032" spans="1:13" x14ac:dyDescent="0.25">
      <c r="A1032" s="165"/>
      <c r="B1032" s="120" t="s">
        <v>1486</v>
      </c>
      <c r="C1032" s="121">
        <v>306522</v>
      </c>
      <c r="D1032" s="120" t="s">
        <v>1418</v>
      </c>
      <c r="E1032" s="38">
        <f t="shared" si="289"/>
        <v>14.7</v>
      </c>
      <c r="F1032" s="38">
        <f t="shared" si="288"/>
        <v>0</v>
      </c>
      <c r="G1032" s="223" t="s">
        <v>622</v>
      </c>
      <c r="H1032" s="242" t="s">
        <v>1823</v>
      </c>
      <c r="I1032" s="260">
        <v>14.7</v>
      </c>
      <c r="J1032" t="s">
        <v>2262</v>
      </c>
      <c r="K1032" t="s">
        <v>2195</v>
      </c>
    </row>
    <row r="1033" spans="1:13" x14ac:dyDescent="0.25">
      <c r="A1033" s="165"/>
      <c r="B1033" s="120" t="s">
        <v>824</v>
      </c>
      <c r="C1033" s="121">
        <v>306708</v>
      </c>
      <c r="D1033" s="120" t="s">
        <v>1418</v>
      </c>
      <c r="E1033" s="38">
        <f t="shared" si="289"/>
        <v>56.7</v>
      </c>
      <c r="F1033" s="38">
        <f t="shared" si="288"/>
        <v>0</v>
      </c>
      <c r="G1033" s="223" t="s">
        <v>622</v>
      </c>
      <c r="H1033" s="242" t="s">
        <v>1689</v>
      </c>
      <c r="I1033" s="260">
        <v>56.7</v>
      </c>
      <c r="J1033" t="s">
        <v>2371</v>
      </c>
      <c r="K1033" t="s">
        <v>2372</v>
      </c>
      <c r="M1033" t="s">
        <v>1414</v>
      </c>
    </row>
    <row r="1034" spans="1:13" x14ac:dyDescent="0.25">
      <c r="A1034" s="165"/>
      <c r="B1034" s="120" t="s">
        <v>829</v>
      </c>
      <c r="C1034" s="121">
        <v>306528</v>
      </c>
      <c r="D1034" s="120" t="s">
        <v>1418</v>
      </c>
      <c r="E1034" s="38">
        <f t="shared" si="289"/>
        <v>13.6</v>
      </c>
      <c r="F1034" s="38">
        <f t="shared" si="288"/>
        <v>0</v>
      </c>
      <c r="G1034" s="223" t="s">
        <v>622</v>
      </c>
      <c r="H1034" s="242" t="s">
        <v>1690</v>
      </c>
      <c r="I1034" s="260">
        <v>13.6</v>
      </c>
      <c r="J1034" t="s">
        <v>2263</v>
      </c>
      <c r="K1034" t="s">
        <v>2264</v>
      </c>
      <c r="M1034" t="s">
        <v>1414</v>
      </c>
    </row>
    <row r="1035" spans="1:13" x14ac:dyDescent="0.25">
      <c r="A1035" s="165"/>
      <c r="B1035" s="120" t="s">
        <v>826</v>
      </c>
      <c r="C1035" s="121">
        <v>305642</v>
      </c>
      <c r="D1035" s="120" t="s">
        <v>1418</v>
      </c>
      <c r="E1035" s="38">
        <f t="shared" si="289"/>
        <v>62.1</v>
      </c>
      <c r="F1035" s="38">
        <f t="shared" si="288"/>
        <v>0</v>
      </c>
      <c r="G1035" s="223" t="s">
        <v>622</v>
      </c>
      <c r="H1035" s="242" t="s">
        <v>1691</v>
      </c>
      <c r="I1035" s="260">
        <v>62.1</v>
      </c>
      <c r="J1035" t="s">
        <v>2265</v>
      </c>
      <c r="K1035" t="s">
        <v>2266</v>
      </c>
      <c r="M1035" t="s">
        <v>1414</v>
      </c>
    </row>
    <row r="1036" spans="1:13" x14ac:dyDescent="0.25">
      <c r="A1036" s="186"/>
      <c r="B1036" s="120" t="s">
        <v>1998</v>
      </c>
      <c r="C1036" s="121">
        <v>308868</v>
      </c>
      <c r="D1036" s="120" t="s">
        <v>1414</v>
      </c>
      <c r="E1036" s="38">
        <f t="shared" ref="E1036" si="290">I1036</f>
        <v>6.8</v>
      </c>
      <c r="F1036" s="38">
        <f t="shared" ref="F1036" si="291">A1036*E1036</f>
        <v>0</v>
      </c>
      <c r="G1036" s="223" t="s">
        <v>622</v>
      </c>
      <c r="H1036" s="242" t="s">
        <v>1522</v>
      </c>
      <c r="I1036" s="260">
        <v>6.8</v>
      </c>
      <c r="J1036">
        <v>6.7949999999999999</v>
      </c>
      <c r="K1036" t="s">
        <v>2205</v>
      </c>
    </row>
    <row r="1037" spans="1:13" ht="23.1" customHeight="1" x14ac:dyDescent="0.25">
      <c r="A1037" s="164"/>
      <c r="B1037" s="379" t="s">
        <v>756</v>
      </c>
      <c r="C1037" s="379"/>
      <c r="D1037" s="379"/>
      <c r="E1037" s="379"/>
      <c r="F1037" s="379"/>
      <c r="G1037" s="380"/>
      <c r="I1037" s="260"/>
    </row>
    <row r="1038" spans="1:13" x14ac:dyDescent="0.25">
      <c r="A1038" s="165"/>
      <c r="B1038" s="35" t="s">
        <v>389</v>
      </c>
      <c r="C1038" s="36" t="s">
        <v>225</v>
      </c>
      <c r="D1038" s="37" t="s">
        <v>8</v>
      </c>
      <c r="E1038" s="38">
        <f>I1038</f>
        <v>5.9</v>
      </c>
      <c r="F1038" s="38">
        <f t="shared" ref="F1038:F1060" si="292">A1038*E1038</f>
        <v>0</v>
      </c>
      <c r="G1038" s="223" t="s">
        <v>621</v>
      </c>
      <c r="I1038" s="260">
        <v>5.9</v>
      </c>
    </row>
    <row r="1039" spans="1:13" x14ac:dyDescent="0.25">
      <c r="A1039" s="165"/>
      <c r="B1039" s="35" t="s">
        <v>401</v>
      </c>
      <c r="C1039" s="36" t="s">
        <v>115</v>
      </c>
      <c r="D1039" s="37" t="s">
        <v>1414</v>
      </c>
      <c r="E1039" s="38">
        <f t="shared" ref="E1039:E1060" si="293">I1039</f>
        <v>5.7</v>
      </c>
      <c r="F1039" s="38">
        <f t="shared" si="292"/>
        <v>0</v>
      </c>
      <c r="G1039" s="223" t="s">
        <v>621</v>
      </c>
      <c r="I1039" s="260">
        <v>5.7</v>
      </c>
    </row>
    <row r="1040" spans="1:13" x14ac:dyDescent="0.25">
      <c r="A1040" s="165"/>
      <c r="B1040" s="35" t="s">
        <v>353</v>
      </c>
      <c r="C1040" s="36" t="s">
        <v>154</v>
      </c>
      <c r="D1040" s="37" t="s">
        <v>1421</v>
      </c>
      <c r="E1040" s="38">
        <f t="shared" si="293"/>
        <v>18.600000000000001</v>
      </c>
      <c r="F1040" s="38">
        <f t="shared" si="292"/>
        <v>0</v>
      </c>
      <c r="G1040" s="223" t="s">
        <v>621</v>
      </c>
      <c r="I1040" s="260">
        <v>18.600000000000001</v>
      </c>
    </row>
    <row r="1041" spans="1:11" x14ac:dyDescent="0.25">
      <c r="A1041" s="165"/>
      <c r="B1041" s="35" t="s">
        <v>1323</v>
      </c>
      <c r="C1041" s="36" t="s">
        <v>1712</v>
      </c>
      <c r="D1041" s="37" t="s">
        <v>1414</v>
      </c>
      <c r="E1041" s="38">
        <f t="shared" si="293"/>
        <v>5.2</v>
      </c>
      <c r="F1041" s="38">
        <f t="shared" si="292"/>
        <v>0</v>
      </c>
      <c r="G1041" s="223" t="s">
        <v>622</v>
      </c>
      <c r="H1041" s="242" t="s">
        <v>94</v>
      </c>
      <c r="I1041" s="260">
        <v>5.2</v>
      </c>
      <c r="J1041" t="s">
        <v>2130</v>
      </c>
      <c r="K1041" t="s">
        <v>2267</v>
      </c>
    </row>
    <row r="1042" spans="1:11" x14ac:dyDescent="0.25">
      <c r="A1042" s="165"/>
      <c r="B1042" s="35" t="s">
        <v>363</v>
      </c>
      <c r="C1042" s="36" t="s">
        <v>54</v>
      </c>
      <c r="D1042" s="37" t="s">
        <v>8</v>
      </c>
      <c r="E1042" s="38">
        <f t="shared" si="293"/>
        <v>5.0999999999999996</v>
      </c>
      <c r="F1042" s="38">
        <f t="shared" si="292"/>
        <v>0</v>
      </c>
      <c r="G1042" s="223" t="s">
        <v>621</v>
      </c>
      <c r="I1042" s="260">
        <v>5.0999999999999996</v>
      </c>
    </row>
    <row r="1043" spans="1:11" x14ac:dyDescent="0.25">
      <c r="A1043" s="165"/>
      <c r="B1043" s="35" t="s">
        <v>382</v>
      </c>
      <c r="C1043" s="36" t="s">
        <v>166</v>
      </c>
      <c r="D1043" s="37" t="s">
        <v>1414</v>
      </c>
      <c r="E1043" s="38">
        <f t="shared" si="293"/>
        <v>5.2</v>
      </c>
      <c r="F1043" s="38">
        <f t="shared" si="292"/>
        <v>0</v>
      </c>
      <c r="G1043" s="223" t="s">
        <v>621</v>
      </c>
      <c r="I1043" s="260">
        <v>5.2</v>
      </c>
    </row>
    <row r="1044" spans="1:11" x14ac:dyDescent="0.25">
      <c r="A1044" s="165"/>
      <c r="B1044" s="35" t="s">
        <v>380</v>
      </c>
      <c r="C1044" s="36" t="s">
        <v>164</v>
      </c>
      <c r="D1044" s="37" t="s">
        <v>1414</v>
      </c>
      <c r="E1044" s="38">
        <f t="shared" si="293"/>
        <v>5.2</v>
      </c>
      <c r="F1044" s="38">
        <f t="shared" si="292"/>
        <v>0</v>
      </c>
      <c r="G1044" s="223" t="s">
        <v>621</v>
      </c>
      <c r="I1044" s="260">
        <v>5.2</v>
      </c>
    </row>
    <row r="1045" spans="1:11" x14ac:dyDescent="0.25">
      <c r="A1045" s="165"/>
      <c r="B1045" s="35" t="s">
        <v>383</v>
      </c>
      <c r="C1045" s="36" t="s">
        <v>167</v>
      </c>
      <c r="D1045" s="37" t="s">
        <v>1414</v>
      </c>
      <c r="E1045" s="38">
        <f t="shared" si="293"/>
        <v>5.2</v>
      </c>
      <c r="F1045" s="38">
        <f t="shared" si="292"/>
        <v>0</v>
      </c>
      <c r="G1045" s="223" t="s">
        <v>621</v>
      </c>
      <c r="I1045" s="260">
        <v>5.2</v>
      </c>
    </row>
    <row r="1046" spans="1:11" x14ac:dyDescent="0.25">
      <c r="A1046" s="165"/>
      <c r="B1046" s="35" t="s">
        <v>381</v>
      </c>
      <c r="C1046" s="36" t="s">
        <v>165</v>
      </c>
      <c r="D1046" s="37" t="s">
        <v>1414</v>
      </c>
      <c r="E1046" s="38">
        <f t="shared" si="293"/>
        <v>5.2</v>
      </c>
      <c r="F1046" s="38">
        <f t="shared" si="292"/>
        <v>0</v>
      </c>
      <c r="G1046" s="223" t="s">
        <v>621</v>
      </c>
      <c r="I1046" s="260">
        <v>5.2</v>
      </c>
    </row>
    <row r="1047" spans="1:11" x14ac:dyDescent="0.25">
      <c r="A1047" s="165"/>
      <c r="B1047" s="35" t="s">
        <v>384</v>
      </c>
      <c r="C1047" s="36" t="s">
        <v>163</v>
      </c>
      <c r="D1047" s="37" t="s">
        <v>1414</v>
      </c>
      <c r="E1047" s="38">
        <f t="shared" si="293"/>
        <v>5.2</v>
      </c>
      <c r="F1047" s="38">
        <f t="shared" si="292"/>
        <v>0</v>
      </c>
      <c r="G1047" s="223" t="s">
        <v>621</v>
      </c>
      <c r="I1047" s="260">
        <v>5.2</v>
      </c>
    </row>
    <row r="1048" spans="1:11" x14ac:dyDescent="0.25">
      <c r="A1048" s="165"/>
      <c r="B1048" s="35" t="s">
        <v>379</v>
      </c>
      <c r="C1048" s="36" t="s">
        <v>94</v>
      </c>
      <c r="D1048" s="37" t="s">
        <v>1414</v>
      </c>
      <c r="E1048" s="38">
        <f t="shared" si="293"/>
        <v>5.2</v>
      </c>
      <c r="F1048" s="38">
        <f t="shared" si="292"/>
        <v>0</v>
      </c>
      <c r="G1048" s="223" t="s">
        <v>621</v>
      </c>
      <c r="I1048" s="260">
        <v>5.2</v>
      </c>
    </row>
    <row r="1049" spans="1:11" x14ac:dyDescent="0.25">
      <c r="A1049" s="165"/>
      <c r="B1049" s="35" t="s">
        <v>390</v>
      </c>
      <c r="C1049" s="36" t="s">
        <v>16</v>
      </c>
      <c r="D1049" s="37" t="s">
        <v>1414</v>
      </c>
      <c r="E1049" s="38">
        <f t="shared" si="293"/>
        <v>2.6</v>
      </c>
      <c r="F1049" s="38">
        <f t="shared" si="292"/>
        <v>0</v>
      </c>
      <c r="G1049" s="223" t="s">
        <v>621</v>
      </c>
      <c r="I1049" s="260">
        <v>2.6</v>
      </c>
    </row>
    <row r="1050" spans="1:11" x14ac:dyDescent="0.25">
      <c r="A1050" s="165"/>
      <c r="B1050" s="35" t="s">
        <v>385</v>
      </c>
      <c r="C1050" s="36" t="s">
        <v>57</v>
      </c>
      <c r="D1050" s="37" t="s">
        <v>1414</v>
      </c>
      <c r="E1050" s="38">
        <f t="shared" si="293"/>
        <v>5.2</v>
      </c>
      <c r="F1050" s="38">
        <f t="shared" si="292"/>
        <v>0</v>
      </c>
      <c r="G1050" s="223" t="s">
        <v>621</v>
      </c>
      <c r="I1050" s="260">
        <v>5.2</v>
      </c>
    </row>
    <row r="1051" spans="1:11" x14ac:dyDescent="0.25">
      <c r="A1051" s="165"/>
      <c r="B1051" s="35" t="s">
        <v>1866</v>
      </c>
      <c r="C1051" s="36" t="s">
        <v>1871</v>
      </c>
      <c r="D1051" s="37" t="s">
        <v>8</v>
      </c>
      <c r="E1051" s="38">
        <f t="shared" si="293"/>
        <v>1</v>
      </c>
      <c r="F1051" s="38">
        <f t="shared" si="292"/>
        <v>0</v>
      </c>
      <c r="G1051" s="223" t="s">
        <v>622</v>
      </c>
      <c r="H1051" s="242" t="s">
        <v>1522</v>
      </c>
      <c r="I1051" s="260">
        <v>1</v>
      </c>
      <c r="J1051">
        <v>0.9900000000000001</v>
      </c>
      <c r="K1051" t="s">
        <v>2269</v>
      </c>
    </row>
    <row r="1052" spans="1:11" x14ac:dyDescent="0.25">
      <c r="A1052" s="165"/>
      <c r="B1052" s="35" t="s">
        <v>1867</v>
      </c>
      <c r="C1052" s="36" t="s">
        <v>1872</v>
      </c>
      <c r="D1052" s="37" t="s">
        <v>8</v>
      </c>
      <c r="E1052" s="38">
        <f t="shared" si="293"/>
        <v>1</v>
      </c>
      <c r="F1052" s="38">
        <f t="shared" si="292"/>
        <v>0</v>
      </c>
      <c r="G1052" s="223" t="s">
        <v>622</v>
      </c>
      <c r="H1052" s="242" t="s">
        <v>1522</v>
      </c>
      <c r="I1052" s="260">
        <v>1</v>
      </c>
      <c r="J1052">
        <v>0.9900000000000001</v>
      </c>
      <c r="K1052" t="s">
        <v>2269</v>
      </c>
    </row>
    <row r="1053" spans="1:11" x14ac:dyDescent="0.25">
      <c r="A1053" s="165"/>
      <c r="B1053" s="35" t="s">
        <v>1864</v>
      </c>
      <c r="C1053" s="36" t="s">
        <v>1865</v>
      </c>
      <c r="D1053" s="37" t="s">
        <v>8</v>
      </c>
      <c r="E1053" s="38">
        <f t="shared" ref="E1053" si="294">I1053</f>
        <v>1</v>
      </c>
      <c r="F1053" s="38">
        <f t="shared" ref="F1053" si="295">A1053*E1053</f>
        <v>0</v>
      </c>
      <c r="G1053" s="223" t="s">
        <v>622</v>
      </c>
      <c r="H1053" s="242" t="s">
        <v>1522</v>
      </c>
      <c r="I1053" s="260">
        <v>1</v>
      </c>
      <c r="J1053">
        <v>0.9900000000000001</v>
      </c>
      <c r="K1053" t="s">
        <v>2269</v>
      </c>
    </row>
    <row r="1054" spans="1:11" x14ac:dyDescent="0.25">
      <c r="A1054" s="165"/>
      <c r="B1054" s="35" t="s">
        <v>1868</v>
      </c>
      <c r="C1054" s="36" t="s">
        <v>1873</v>
      </c>
      <c r="D1054" s="37" t="s">
        <v>8</v>
      </c>
      <c r="E1054" s="38">
        <f t="shared" ref="E1054" si="296">I1054</f>
        <v>1</v>
      </c>
      <c r="F1054" s="38">
        <f t="shared" ref="F1054" si="297">A1054*E1054</f>
        <v>0</v>
      </c>
      <c r="G1054" s="223" t="s">
        <v>622</v>
      </c>
      <c r="H1054" s="242" t="s">
        <v>1522</v>
      </c>
      <c r="I1054" s="260">
        <v>1</v>
      </c>
      <c r="J1054">
        <v>0.9900000000000001</v>
      </c>
      <c r="K1054" t="s">
        <v>2270</v>
      </c>
    </row>
    <row r="1055" spans="1:11" x14ac:dyDescent="0.25">
      <c r="A1055" s="165"/>
      <c r="B1055" s="35" t="s">
        <v>1869</v>
      </c>
      <c r="C1055" s="36" t="s">
        <v>1874</v>
      </c>
      <c r="D1055" s="37" t="s">
        <v>8</v>
      </c>
      <c r="E1055" s="38">
        <f t="shared" ref="E1055:E1056" si="298">I1055</f>
        <v>1</v>
      </c>
      <c r="F1055" s="38">
        <f t="shared" ref="F1055:F1056" si="299">A1055*E1055</f>
        <v>0</v>
      </c>
      <c r="G1055" s="223" t="s">
        <v>622</v>
      </c>
      <c r="H1055" s="242" t="s">
        <v>1522</v>
      </c>
      <c r="I1055" s="260">
        <v>1</v>
      </c>
      <c r="J1055">
        <v>0.9900000000000001</v>
      </c>
      <c r="K1055" t="s">
        <v>2269</v>
      </c>
    </row>
    <row r="1056" spans="1:11" x14ac:dyDescent="0.25">
      <c r="A1056" s="165"/>
      <c r="B1056" s="35" t="s">
        <v>1870</v>
      </c>
      <c r="C1056" s="36" t="s">
        <v>1875</v>
      </c>
      <c r="D1056" s="37" t="s">
        <v>8</v>
      </c>
      <c r="E1056" s="38">
        <f t="shared" si="298"/>
        <v>1</v>
      </c>
      <c r="F1056" s="38">
        <f t="shared" si="299"/>
        <v>0</v>
      </c>
      <c r="G1056" s="223" t="s">
        <v>622</v>
      </c>
      <c r="H1056" s="242" t="s">
        <v>1522</v>
      </c>
      <c r="I1056" s="260">
        <v>1</v>
      </c>
      <c r="J1056">
        <v>0.9900000000000001</v>
      </c>
      <c r="K1056" t="s">
        <v>2269</v>
      </c>
    </row>
    <row r="1057" spans="1:31" x14ac:dyDescent="0.25">
      <c r="A1057" s="165"/>
      <c r="B1057" s="35" t="s">
        <v>1277</v>
      </c>
      <c r="C1057" s="36" t="s">
        <v>1278</v>
      </c>
      <c r="D1057" s="37" t="s">
        <v>1414</v>
      </c>
      <c r="E1057" s="38">
        <f t="shared" si="293"/>
        <v>9</v>
      </c>
      <c r="F1057" s="38">
        <f t="shared" si="292"/>
        <v>0</v>
      </c>
      <c r="G1057" s="223" t="s">
        <v>621</v>
      </c>
      <c r="I1057" s="260">
        <v>9</v>
      </c>
    </row>
    <row r="1058" spans="1:31" x14ac:dyDescent="0.25">
      <c r="A1058" s="165"/>
      <c r="B1058" s="35" t="s">
        <v>374</v>
      </c>
      <c r="C1058" s="36" t="s">
        <v>12</v>
      </c>
      <c r="D1058" s="37" t="s">
        <v>1414</v>
      </c>
      <c r="E1058" s="38">
        <f t="shared" si="293"/>
        <v>11.2</v>
      </c>
      <c r="F1058" s="38">
        <f t="shared" si="292"/>
        <v>0</v>
      </c>
      <c r="G1058" s="223" t="s">
        <v>621</v>
      </c>
      <c r="I1058" s="260">
        <v>11.2</v>
      </c>
    </row>
    <row r="1059" spans="1:31" x14ac:dyDescent="0.25">
      <c r="A1059" s="165"/>
      <c r="B1059" s="120" t="s">
        <v>830</v>
      </c>
      <c r="C1059" s="121">
        <v>355170</v>
      </c>
      <c r="D1059" s="120" t="s">
        <v>8</v>
      </c>
      <c r="E1059" s="38">
        <f t="shared" si="293"/>
        <v>26.1</v>
      </c>
      <c r="F1059" s="38">
        <f t="shared" si="292"/>
        <v>0</v>
      </c>
      <c r="G1059" s="223" t="s">
        <v>622</v>
      </c>
      <c r="H1059" s="242" t="s">
        <v>1522</v>
      </c>
      <c r="I1059" s="260">
        <v>26.1</v>
      </c>
      <c r="K1059" t="s">
        <v>2271</v>
      </c>
    </row>
    <row r="1060" spans="1:31" x14ac:dyDescent="0.25">
      <c r="A1060" s="165"/>
      <c r="B1060" s="35" t="s">
        <v>366</v>
      </c>
      <c r="C1060" s="36" t="s">
        <v>224</v>
      </c>
      <c r="D1060" s="37" t="s">
        <v>8</v>
      </c>
      <c r="E1060" s="38">
        <f t="shared" si="293"/>
        <v>2.95</v>
      </c>
      <c r="F1060" s="38">
        <f t="shared" si="292"/>
        <v>0</v>
      </c>
      <c r="G1060" s="223" t="s">
        <v>621</v>
      </c>
      <c r="I1060" s="260">
        <v>2.95</v>
      </c>
    </row>
    <row r="1061" spans="1:31" ht="23.1" customHeight="1" x14ac:dyDescent="0.25">
      <c r="A1061" s="164"/>
      <c r="B1061" s="379" t="s">
        <v>628</v>
      </c>
      <c r="C1061" s="379"/>
      <c r="D1061" s="379"/>
      <c r="E1061" s="379"/>
      <c r="F1061" s="379"/>
      <c r="G1061" s="380"/>
      <c r="I1061" s="260"/>
    </row>
    <row r="1062" spans="1:31" x14ac:dyDescent="0.25">
      <c r="A1062" s="165"/>
      <c r="B1062" s="35" t="s">
        <v>284</v>
      </c>
      <c r="C1062" s="36" t="s">
        <v>285</v>
      </c>
      <c r="D1062" s="37" t="s">
        <v>1415</v>
      </c>
      <c r="E1062" s="38">
        <f>I1062</f>
        <v>4.95</v>
      </c>
      <c r="F1062" s="38">
        <f>A1062*E1062</f>
        <v>0</v>
      </c>
      <c r="G1062" s="223" t="s">
        <v>621</v>
      </c>
      <c r="I1062" s="260">
        <v>4.95</v>
      </c>
    </row>
    <row r="1063" spans="1:31" x14ac:dyDescent="0.25">
      <c r="A1063" s="165"/>
      <c r="B1063" s="35" t="s">
        <v>420</v>
      </c>
      <c r="C1063" s="36" t="s">
        <v>22</v>
      </c>
      <c r="D1063" s="37" t="s">
        <v>1415</v>
      </c>
      <c r="E1063" s="38">
        <f t="shared" ref="E1063" si="300">I1063</f>
        <v>10</v>
      </c>
      <c r="F1063" s="38">
        <f>A1063*E1063</f>
        <v>0</v>
      </c>
      <c r="G1063" s="223" t="s">
        <v>621</v>
      </c>
      <c r="I1063" s="260">
        <v>10</v>
      </c>
    </row>
    <row r="1064" spans="1:31" ht="23.1" customHeight="1" x14ac:dyDescent="0.25">
      <c r="A1064" s="164"/>
      <c r="B1064" s="379" t="s">
        <v>626</v>
      </c>
      <c r="C1064" s="379"/>
      <c r="D1064" s="379"/>
      <c r="E1064" s="379"/>
      <c r="F1064" s="379"/>
      <c r="G1064" s="380"/>
      <c r="I1064" s="260"/>
    </row>
    <row r="1065" spans="1:31" x14ac:dyDescent="0.25">
      <c r="A1065" s="165"/>
      <c r="B1065" s="35" t="s">
        <v>844</v>
      </c>
      <c r="C1065" s="36" t="s">
        <v>110</v>
      </c>
      <c r="D1065" s="37" t="s">
        <v>8</v>
      </c>
      <c r="E1065" s="38">
        <f>I1065</f>
        <v>4.45</v>
      </c>
      <c r="F1065" s="38">
        <f t="shared" ref="F1065:F1072" si="301">A1065*E1065</f>
        <v>0</v>
      </c>
      <c r="G1065" s="223" t="s">
        <v>621</v>
      </c>
      <c r="I1065" s="260">
        <v>4.45</v>
      </c>
    </row>
    <row r="1066" spans="1:31" s="428" customFormat="1" x14ac:dyDescent="0.25">
      <c r="A1066" s="419"/>
      <c r="B1066" s="436" t="s">
        <v>2465</v>
      </c>
      <c r="C1066" s="437">
        <v>543192</v>
      </c>
      <c r="D1066" s="436" t="s">
        <v>1424</v>
      </c>
      <c r="E1066" s="438">
        <f t="shared" ref="E1066:E1072" si="302">I1066</f>
        <v>2.6</v>
      </c>
      <c r="F1066" s="438">
        <f t="shared" si="301"/>
        <v>0</v>
      </c>
      <c r="G1066" s="439" t="s">
        <v>622</v>
      </c>
      <c r="H1066" s="425" t="s">
        <v>1522</v>
      </c>
      <c r="I1066" s="426">
        <v>2.6</v>
      </c>
      <c r="J1066" s="427">
        <f>K1066*0.9</f>
        <v>2.61</v>
      </c>
      <c r="K1066" s="427" t="s">
        <v>2155</v>
      </c>
      <c r="L1066" s="427" t="s">
        <v>2467</v>
      </c>
      <c r="M1066" s="427"/>
      <c r="N1066" s="427"/>
      <c r="O1066" s="427"/>
      <c r="P1066" s="427"/>
      <c r="Q1066" s="427"/>
      <c r="R1066" s="427"/>
      <c r="S1066" s="427"/>
      <c r="T1066" s="427"/>
      <c r="U1066" s="427"/>
      <c r="V1066" s="427"/>
      <c r="W1066" s="427"/>
      <c r="X1066" s="427"/>
      <c r="Y1066" s="427"/>
      <c r="Z1066" s="427"/>
      <c r="AA1066" s="427"/>
      <c r="AB1066" s="427"/>
      <c r="AC1066" s="427"/>
      <c r="AD1066" s="427"/>
      <c r="AE1066" s="427"/>
    </row>
    <row r="1067" spans="1:31" s="428" customFormat="1" x14ac:dyDescent="0.25">
      <c r="A1067" s="419"/>
      <c r="B1067" s="436" t="s">
        <v>2466</v>
      </c>
      <c r="C1067" s="437">
        <v>543183</v>
      </c>
      <c r="D1067" s="436" t="s">
        <v>1424</v>
      </c>
      <c r="E1067" s="438">
        <f t="shared" ref="E1067" si="303">I1067</f>
        <v>3.55</v>
      </c>
      <c r="F1067" s="438">
        <f t="shared" si="301"/>
        <v>0</v>
      </c>
      <c r="G1067" s="439" t="s">
        <v>622</v>
      </c>
      <c r="H1067" s="425" t="s">
        <v>1522</v>
      </c>
      <c r="I1067" s="426">
        <v>3.55</v>
      </c>
      <c r="J1067" s="427">
        <f>K1067*0.9</f>
        <v>3.5550000000000002</v>
      </c>
      <c r="K1067" s="427" t="s">
        <v>2123</v>
      </c>
      <c r="L1067" s="427" t="s">
        <v>1522</v>
      </c>
      <c r="M1067" s="427"/>
      <c r="N1067" s="427"/>
      <c r="O1067" s="427"/>
      <c r="P1067" s="427"/>
      <c r="Q1067" s="427"/>
      <c r="R1067" s="427"/>
      <c r="S1067" s="427"/>
      <c r="T1067" s="427"/>
      <c r="U1067" s="427"/>
      <c r="V1067" s="427"/>
      <c r="W1067" s="427"/>
      <c r="X1067" s="427"/>
      <c r="Y1067" s="427"/>
      <c r="Z1067" s="427"/>
      <c r="AA1067" s="427"/>
      <c r="AB1067" s="427"/>
      <c r="AC1067" s="427"/>
      <c r="AD1067" s="427"/>
      <c r="AE1067" s="427"/>
    </row>
    <row r="1068" spans="1:31" s="428" customFormat="1" x14ac:dyDescent="0.25">
      <c r="A1068" s="419"/>
      <c r="B1068" s="436" t="s">
        <v>2647</v>
      </c>
      <c r="C1068" s="437">
        <v>543190</v>
      </c>
      <c r="D1068" s="436" t="s">
        <v>1424</v>
      </c>
      <c r="E1068" s="438">
        <v>2.9</v>
      </c>
      <c r="F1068" s="438">
        <f t="shared" ref="F1068" si="304">A1068*E1068</f>
        <v>0</v>
      </c>
      <c r="G1068" s="439" t="s">
        <v>622</v>
      </c>
      <c r="H1068" s="425" t="s">
        <v>1522</v>
      </c>
      <c r="I1068" s="426">
        <v>2.6</v>
      </c>
      <c r="J1068" s="427">
        <f>K1068*0.9</f>
        <v>2.61</v>
      </c>
      <c r="K1068" s="427">
        <v>2.9</v>
      </c>
      <c r="L1068" s="427"/>
      <c r="M1068" s="427"/>
      <c r="N1068" s="427"/>
      <c r="O1068" s="427"/>
      <c r="P1068" s="427"/>
      <c r="Q1068" s="427"/>
      <c r="R1068" s="427"/>
      <c r="S1068" s="427"/>
      <c r="T1068" s="427"/>
      <c r="U1068" s="427"/>
      <c r="V1068" s="427"/>
      <c r="W1068" s="427"/>
      <c r="X1068" s="427"/>
      <c r="Y1068" s="427"/>
      <c r="Z1068" s="427"/>
      <c r="AA1068" s="427"/>
      <c r="AB1068" s="427"/>
      <c r="AC1068" s="427"/>
      <c r="AD1068" s="427"/>
      <c r="AE1068" s="427"/>
    </row>
    <row r="1069" spans="1:31" x14ac:dyDescent="0.25">
      <c r="A1069" s="165"/>
      <c r="B1069" s="120" t="s">
        <v>831</v>
      </c>
      <c r="C1069" s="121">
        <v>308800</v>
      </c>
      <c r="D1069" s="120" t="s">
        <v>1424</v>
      </c>
      <c r="E1069" s="38">
        <f t="shared" si="302"/>
        <v>4.3</v>
      </c>
      <c r="F1069" s="38">
        <f t="shared" si="301"/>
        <v>0</v>
      </c>
      <c r="G1069" s="223" t="s">
        <v>622</v>
      </c>
      <c r="H1069" s="242" t="s">
        <v>1692</v>
      </c>
      <c r="I1069" s="260">
        <v>4.3</v>
      </c>
      <c r="J1069" t="s">
        <v>2281</v>
      </c>
      <c r="K1069" t="s">
        <v>2079</v>
      </c>
      <c r="M1069" t="s">
        <v>8</v>
      </c>
    </row>
    <row r="1070" spans="1:31" x14ac:dyDescent="0.25">
      <c r="A1070" s="165"/>
      <c r="B1070" s="120" t="s">
        <v>2659</v>
      </c>
      <c r="C1070" s="121">
        <v>308802</v>
      </c>
      <c r="D1070" s="120" t="s">
        <v>1424</v>
      </c>
      <c r="E1070" s="38">
        <f t="shared" ref="E1070" si="305">I1070</f>
        <v>3.4</v>
      </c>
      <c r="F1070" s="38">
        <f t="shared" ref="F1070" si="306">A1070*E1070</f>
        <v>0</v>
      </c>
      <c r="G1070" s="223" t="s">
        <v>622</v>
      </c>
      <c r="H1070" s="242" t="s">
        <v>2658</v>
      </c>
      <c r="I1070" s="260">
        <v>3.4</v>
      </c>
      <c r="J1070" t="s">
        <v>2281</v>
      </c>
      <c r="K1070" t="s">
        <v>2079</v>
      </c>
      <c r="M1070" t="s">
        <v>8</v>
      </c>
    </row>
    <row r="1071" spans="1:31" x14ac:dyDescent="0.25">
      <c r="A1071" s="165"/>
      <c r="B1071" s="120" t="s">
        <v>2469</v>
      </c>
      <c r="C1071" s="121">
        <v>308805</v>
      </c>
      <c r="D1071" s="120" t="s">
        <v>1424</v>
      </c>
      <c r="E1071" s="38">
        <f t="shared" ref="E1071" si="307">I1071</f>
        <v>5.5</v>
      </c>
      <c r="F1071" s="38">
        <f t="shared" si="301"/>
        <v>0</v>
      </c>
      <c r="G1071" s="223" t="s">
        <v>622</v>
      </c>
      <c r="H1071" s="242" t="s">
        <v>2468</v>
      </c>
      <c r="I1071" s="260">
        <v>5.5</v>
      </c>
      <c r="J1071" t="s">
        <v>2050</v>
      </c>
      <c r="K1071" t="s">
        <v>2051</v>
      </c>
      <c r="M1071" t="s">
        <v>8</v>
      </c>
    </row>
    <row r="1072" spans="1:31" x14ac:dyDescent="0.25">
      <c r="A1072" s="165"/>
      <c r="B1072" s="35" t="s">
        <v>354</v>
      </c>
      <c r="C1072" s="36" t="s">
        <v>229</v>
      </c>
      <c r="D1072" s="37" t="s">
        <v>8</v>
      </c>
      <c r="E1072" s="38">
        <f t="shared" si="302"/>
        <v>2.2999999999999998</v>
      </c>
      <c r="F1072" s="38">
        <f t="shared" si="301"/>
        <v>0</v>
      </c>
      <c r="G1072" s="223" t="s">
        <v>621</v>
      </c>
      <c r="I1072" s="260">
        <v>2.2999999999999998</v>
      </c>
    </row>
    <row r="1073" spans="1:13" ht="23.1" customHeight="1" x14ac:dyDescent="0.25">
      <c r="A1073" s="164"/>
      <c r="B1073" s="379" t="s">
        <v>1274</v>
      </c>
      <c r="C1073" s="379"/>
      <c r="D1073" s="379"/>
      <c r="E1073" s="379"/>
      <c r="F1073" s="379"/>
      <c r="G1073" s="380"/>
      <c r="I1073" s="260"/>
    </row>
    <row r="1074" spans="1:13" x14ac:dyDescent="0.25">
      <c r="A1074" s="165"/>
      <c r="B1074" s="120" t="s">
        <v>812</v>
      </c>
      <c r="C1074" s="121">
        <v>133028</v>
      </c>
      <c r="D1074" s="120" t="s">
        <v>8</v>
      </c>
      <c r="E1074" s="38">
        <f>I1074</f>
        <v>2</v>
      </c>
      <c r="F1074" s="38">
        <f t="shared" ref="F1074:F1096" si="308">A1074*E1074</f>
        <v>0</v>
      </c>
      <c r="G1074" s="223" t="s">
        <v>622</v>
      </c>
      <c r="H1074" s="242" t="s">
        <v>1522</v>
      </c>
      <c r="I1074" s="260">
        <v>2</v>
      </c>
      <c r="K1074" t="s">
        <v>2167</v>
      </c>
    </row>
    <row r="1075" spans="1:13" x14ac:dyDescent="0.25">
      <c r="A1075" s="165"/>
      <c r="B1075" s="120" t="s">
        <v>2001</v>
      </c>
      <c r="C1075" s="121">
        <v>133030</v>
      </c>
      <c r="D1075" s="120" t="s">
        <v>8</v>
      </c>
      <c r="E1075" s="38">
        <f>I1075</f>
        <v>2.15</v>
      </c>
      <c r="F1075" s="38">
        <f t="shared" si="308"/>
        <v>0</v>
      </c>
      <c r="G1075" s="223" t="s">
        <v>622</v>
      </c>
      <c r="H1075" s="242" t="s">
        <v>1522</v>
      </c>
      <c r="I1075" s="260">
        <v>2.15</v>
      </c>
      <c r="J1075">
        <v>2.16</v>
      </c>
      <c r="K1075" t="s">
        <v>2170</v>
      </c>
    </row>
    <row r="1076" spans="1:13" x14ac:dyDescent="0.25">
      <c r="A1076" s="165"/>
      <c r="B1076" s="120" t="s">
        <v>1997</v>
      </c>
      <c r="C1076" s="121">
        <v>133029</v>
      </c>
      <c r="D1076" s="120" t="s">
        <v>8</v>
      </c>
      <c r="E1076" s="38">
        <f>I1076</f>
        <v>1.35</v>
      </c>
      <c r="F1076" s="38">
        <f t="shared" si="308"/>
        <v>0</v>
      </c>
      <c r="G1076" s="223" t="s">
        <v>622</v>
      </c>
      <c r="H1076" s="242" t="s">
        <v>1522</v>
      </c>
      <c r="I1076" s="260">
        <v>1.35</v>
      </c>
      <c r="J1076">
        <v>1.35</v>
      </c>
      <c r="K1076" t="s">
        <v>2054</v>
      </c>
    </row>
    <row r="1077" spans="1:13" x14ac:dyDescent="0.25">
      <c r="A1077" s="165"/>
      <c r="B1077" s="120" t="s">
        <v>1843</v>
      </c>
      <c r="C1077" s="121">
        <v>133036</v>
      </c>
      <c r="D1077" s="120" t="s">
        <v>8</v>
      </c>
      <c r="E1077" s="38">
        <f>I1077</f>
        <v>8.8000000000000007</v>
      </c>
      <c r="F1077" s="38">
        <f t="shared" ref="F1077" si="309">A1077*E1077</f>
        <v>0</v>
      </c>
      <c r="G1077" s="223" t="s">
        <v>622</v>
      </c>
      <c r="H1077" s="242" t="s">
        <v>1522</v>
      </c>
      <c r="I1077" s="260">
        <v>8.8000000000000007</v>
      </c>
      <c r="J1077">
        <v>8.82</v>
      </c>
      <c r="K1077" t="s">
        <v>2039</v>
      </c>
    </row>
    <row r="1078" spans="1:13" x14ac:dyDescent="0.25">
      <c r="A1078" s="165"/>
      <c r="B1078" s="35" t="s">
        <v>1462</v>
      </c>
      <c r="C1078" s="36" t="s">
        <v>1461</v>
      </c>
      <c r="D1078" s="37" t="s">
        <v>8</v>
      </c>
      <c r="E1078" s="38">
        <f t="shared" ref="E1078:E1096" si="310">I1078</f>
        <v>6.8</v>
      </c>
      <c r="F1078" s="38">
        <f t="shared" ref="F1078" si="311">A1078*E1078</f>
        <v>0</v>
      </c>
      <c r="G1078" s="223" t="s">
        <v>622</v>
      </c>
      <c r="H1078" s="242" t="s">
        <v>1779</v>
      </c>
      <c r="I1078" s="260">
        <v>6.8</v>
      </c>
      <c r="J1078" t="s">
        <v>2084</v>
      </c>
      <c r="K1078" t="s">
        <v>2632</v>
      </c>
      <c r="M1078" t="s">
        <v>1414</v>
      </c>
    </row>
    <row r="1079" spans="1:13" x14ac:dyDescent="0.25">
      <c r="A1079" s="165"/>
      <c r="B1079" s="120" t="s">
        <v>2029</v>
      </c>
      <c r="C1079" s="36" t="s">
        <v>1693</v>
      </c>
      <c r="D1079" s="120" t="s">
        <v>1414</v>
      </c>
      <c r="E1079" s="38">
        <f t="shared" si="310"/>
        <v>3.1</v>
      </c>
      <c r="F1079" s="38">
        <f t="shared" si="308"/>
        <v>0</v>
      </c>
      <c r="G1079" s="223" t="s">
        <v>621</v>
      </c>
      <c r="I1079" s="260">
        <v>3.1</v>
      </c>
      <c r="J1079">
        <v>2.9</v>
      </c>
      <c r="K1079">
        <v>3.2</v>
      </c>
    </row>
    <row r="1080" spans="1:13" x14ac:dyDescent="0.25">
      <c r="A1080" s="165"/>
      <c r="B1080" s="120" t="s">
        <v>1860</v>
      </c>
      <c r="C1080" s="121">
        <v>133020</v>
      </c>
      <c r="D1080" s="120" t="s">
        <v>1414</v>
      </c>
      <c r="E1080" s="38">
        <f>I1080</f>
        <v>12.25</v>
      </c>
      <c r="F1080" s="38">
        <v>0</v>
      </c>
      <c r="G1080" s="223" t="s">
        <v>622</v>
      </c>
      <c r="I1080" s="260">
        <v>12.25</v>
      </c>
      <c r="J1080" t="s">
        <v>2633</v>
      </c>
      <c r="K1080" t="s">
        <v>2634</v>
      </c>
    </row>
    <row r="1081" spans="1:13" x14ac:dyDescent="0.25">
      <c r="A1081" s="165"/>
      <c r="B1081" s="120" t="s">
        <v>835</v>
      </c>
      <c r="C1081" s="121">
        <v>133021</v>
      </c>
      <c r="D1081" s="120" t="s">
        <v>8</v>
      </c>
      <c r="E1081" s="38">
        <f t="shared" si="310"/>
        <v>2.2000000000000002</v>
      </c>
      <c r="F1081" s="38">
        <f t="shared" si="308"/>
        <v>0</v>
      </c>
      <c r="G1081" s="223" t="s">
        <v>622</v>
      </c>
      <c r="H1081" s="242" t="s">
        <v>1800</v>
      </c>
      <c r="I1081" s="260">
        <v>2.2000000000000002</v>
      </c>
      <c r="J1081" t="s">
        <v>2228</v>
      </c>
      <c r="K1081" t="s">
        <v>2122</v>
      </c>
    </row>
    <row r="1082" spans="1:13" x14ac:dyDescent="0.25">
      <c r="A1082" s="165"/>
      <c r="B1082" s="120" t="s">
        <v>1991</v>
      </c>
      <c r="C1082" s="121">
        <v>553292</v>
      </c>
      <c r="D1082" s="120" t="s">
        <v>8</v>
      </c>
      <c r="E1082" s="38">
        <f t="shared" ref="E1082:E1083" si="312">I1082</f>
        <v>11.5</v>
      </c>
      <c r="F1082" s="38">
        <f t="shared" ref="F1082:F1083" si="313">A1082*E1082</f>
        <v>0</v>
      </c>
      <c r="G1082" s="223" t="s">
        <v>622</v>
      </c>
      <c r="H1082" s="242" t="s">
        <v>1522</v>
      </c>
      <c r="I1082" s="260">
        <v>11.5</v>
      </c>
      <c r="J1082">
        <v>10.08</v>
      </c>
      <c r="K1082" t="s">
        <v>2635</v>
      </c>
    </row>
    <row r="1083" spans="1:13" x14ac:dyDescent="0.25">
      <c r="A1083" s="165"/>
      <c r="B1083" s="120" t="s">
        <v>1992</v>
      </c>
      <c r="C1083" s="121">
        <v>553291</v>
      </c>
      <c r="D1083" s="120" t="s">
        <v>8</v>
      </c>
      <c r="E1083" s="38">
        <f t="shared" si="312"/>
        <v>11.5</v>
      </c>
      <c r="F1083" s="38">
        <f t="shared" si="313"/>
        <v>0</v>
      </c>
      <c r="G1083" s="223" t="s">
        <v>622</v>
      </c>
      <c r="H1083" s="242" t="s">
        <v>1522</v>
      </c>
      <c r="I1083" s="260">
        <v>11.5</v>
      </c>
      <c r="J1083">
        <v>10.08</v>
      </c>
      <c r="K1083" t="s">
        <v>2635</v>
      </c>
    </row>
    <row r="1084" spans="1:13" x14ac:dyDescent="0.25">
      <c r="A1084" s="165"/>
      <c r="B1084" s="120" t="s">
        <v>1993</v>
      </c>
      <c r="C1084" s="121">
        <v>553293</v>
      </c>
      <c r="D1084" s="120" t="s">
        <v>8</v>
      </c>
      <c r="E1084" s="38">
        <f t="shared" ref="E1084" si="314">I1084</f>
        <v>11.5</v>
      </c>
      <c r="F1084" s="38">
        <f t="shared" ref="F1084" si="315">A1084*E1084</f>
        <v>0</v>
      </c>
      <c r="G1084" s="223" t="s">
        <v>622</v>
      </c>
      <c r="H1084" s="242" t="s">
        <v>1522</v>
      </c>
      <c r="I1084" s="260">
        <v>11.5</v>
      </c>
      <c r="J1084">
        <v>10.08</v>
      </c>
      <c r="K1084" t="s">
        <v>2635</v>
      </c>
    </row>
    <row r="1085" spans="1:13" x14ac:dyDescent="0.25">
      <c r="A1085" s="165"/>
      <c r="B1085" s="120" t="s">
        <v>2455</v>
      </c>
      <c r="C1085" s="121">
        <v>133022</v>
      </c>
      <c r="D1085" s="120" t="s">
        <v>8</v>
      </c>
      <c r="E1085" s="38">
        <f t="shared" ref="E1085" si="316">I1085</f>
        <v>2.9</v>
      </c>
      <c r="F1085" s="38">
        <f t="shared" ref="F1085" si="317">A1085*E1085</f>
        <v>0</v>
      </c>
      <c r="G1085" s="223" t="s">
        <v>622</v>
      </c>
      <c r="H1085" s="242" t="s">
        <v>2456</v>
      </c>
      <c r="I1085" s="260">
        <v>2.9</v>
      </c>
      <c r="J1085" t="s">
        <v>2155</v>
      </c>
      <c r="K1085" t="s">
        <v>2032</v>
      </c>
    </row>
    <row r="1086" spans="1:13" x14ac:dyDescent="0.25">
      <c r="A1086" s="165"/>
      <c r="B1086" s="35" t="s">
        <v>836</v>
      </c>
      <c r="C1086" s="36" t="s">
        <v>53</v>
      </c>
      <c r="D1086" s="37" t="s">
        <v>1417</v>
      </c>
      <c r="E1086" s="38">
        <f t="shared" si="310"/>
        <v>9.8000000000000007</v>
      </c>
      <c r="F1086" s="38">
        <f t="shared" si="308"/>
        <v>0</v>
      </c>
      <c r="G1086" s="223" t="s">
        <v>621</v>
      </c>
      <c r="I1086" s="260">
        <v>9.8000000000000007</v>
      </c>
    </row>
    <row r="1087" spans="1:13" x14ac:dyDescent="0.25">
      <c r="A1087" s="165"/>
      <c r="B1087" s="120" t="s">
        <v>837</v>
      </c>
      <c r="C1087" s="121">
        <v>553299</v>
      </c>
      <c r="D1087" s="120" t="s">
        <v>1420</v>
      </c>
      <c r="E1087" s="38">
        <f t="shared" si="310"/>
        <v>9.8000000000000007</v>
      </c>
      <c r="F1087" s="38">
        <f t="shared" si="308"/>
        <v>0</v>
      </c>
      <c r="G1087" s="223" t="s">
        <v>622</v>
      </c>
      <c r="H1087" s="242" t="s">
        <v>53</v>
      </c>
      <c r="I1087" s="260">
        <v>9.8000000000000007</v>
      </c>
      <c r="J1087" t="s">
        <v>2636</v>
      </c>
      <c r="K1087" t="s">
        <v>2637</v>
      </c>
      <c r="M1087" t="s">
        <v>1417</v>
      </c>
    </row>
    <row r="1088" spans="1:13" x14ac:dyDescent="0.25">
      <c r="A1088" s="165"/>
      <c r="B1088" s="120" t="s">
        <v>838</v>
      </c>
      <c r="C1088" s="121">
        <v>553300</v>
      </c>
      <c r="D1088" s="120" t="s">
        <v>1420</v>
      </c>
      <c r="E1088" s="38">
        <f t="shared" si="310"/>
        <v>9.8000000000000007</v>
      </c>
      <c r="F1088" s="38">
        <f t="shared" si="308"/>
        <v>0</v>
      </c>
      <c r="G1088" s="223" t="s">
        <v>622</v>
      </c>
      <c r="H1088" s="242" t="s">
        <v>1780</v>
      </c>
      <c r="I1088" s="260">
        <v>9.8000000000000007</v>
      </c>
      <c r="J1088" t="s">
        <v>2636</v>
      </c>
      <c r="K1088" t="s">
        <v>2638</v>
      </c>
      <c r="M1088" t="s">
        <v>1417</v>
      </c>
    </row>
    <row r="1089" spans="1:13" ht="17.100000000000001" customHeight="1" x14ac:dyDescent="0.25">
      <c r="A1089" s="165"/>
      <c r="B1089" s="120" t="s">
        <v>2416</v>
      </c>
      <c r="C1089" s="121">
        <v>133105</v>
      </c>
      <c r="D1089" s="120" t="s">
        <v>8</v>
      </c>
      <c r="E1089" s="38">
        <f t="shared" ref="E1089" si="318">I1089</f>
        <v>4.5</v>
      </c>
      <c r="F1089" s="38">
        <f t="shared" ref="F1089" si="319">A1089*E1089</f>
        <v>0</v>
      </c>
      <c r="G1089" s="223" t="s">
        <v>622</v>
      </c>
      <c r="H1089" s="242" t="s">
        <v>2287</v>
      </c>
      <c r="I1089" s="260">
        <v>4.5</v>
      </c>
      <c r="J1089" t="s">
        <v>2076</v>
      </c>
      <c r="K1089" t="s">
        <v>2273</v>
      </c>
    </row>
    <row r="1090" spans="1:13" ht="17.100000000000001" customHeight="1" x14ac:dyDescent="0.25">
      <c r="A1090" s="165"/>
      <c r="B1090" s="120" t="s">
        <v>2417</v>
      </c>
      <c r="C1090" s="121">
        <v>133101</v>
      </c>
      <c r="D1090" s="120" t="s">
        <v>8</v>
      </c>
      <c r="E1090" s="38">
        <f t="shared" ref="E1090" si="320">I1090</f>
        <v>4.5</v>
      </c>
      <c r="F1090" s="38">
        <f t="shared" ref="F1090" si="321">A1090*E1090</f>
        <v>0</v>
      </c>
      <c r="G1090" s="223" t="s">
        <v>622</v>
      </c>
      <c r="H1090" s="242" t="s">
        <v>2419</v>
      </c>
      <c r="I1090" s="260">
        <v>4.5</v>
      </c>
      <c r="J1090" t="s">
        <v>2076</v>
      </c>
      <c r="K1090" t="s">
        <v>2273</v>
      </c>
    </row>
    <row r="1091" spans="1:13" x14ac:dyDescent="0.25">
      <c r="A1091" s="165"/>
      <c r="B1091" s="120" t="s">
        <v>2418</v>
      </c>
      <c r="C1091" s="121">
        <v>133103</v>
      </c>
      <c r="D1091" s="120" t="s">
        <v>8</v>
      </c>
      <c r="E1091" s="38">
        <f t="shared" ref="E1091" si="322">I1091</f>
        <v>4.5</v>
      </c>
      <c r="F1091" s="38">
        <f t="shared" ref="F1091" si="323">A1091*E1091</f>
        <v>0</v>
      </c>
      <c r="G1091" s="223" t="s">
        <v>622</v>
      </c>
      <c r="H1091" s="242" t="s">
        <v>2420</v>
      </c>
      <c r="I1091" s="260">
        <v>4.5</v>
      </c>
      <c r="J1091" t="s">
        <v>2076</v>
      </c>
      <c r="K1091" t="s">
        <v>2273</v>
      </c>
    </row>
    <row r="1092" spans="1:13" x14ac:dyDescent="0.25">
      <c r="A1092" s="165"/>
      <c r="B1092" s="120" t="s">
        <v>2421</v>
      </c>
      <c r="C1092" s="121">
        <v>133102</v>
      </c>
      <c r="D1092" s="120" t="s">
        <v>8</v>
      </c>
      <c r="E1092" s="38">
        <f t="shared" ref="E1092" si="324">I1092</f>
        <v>4.5</v>
      </c>
      <c r="F1092" s="38">
        <f t="shared" ref="F1092" si="325">A1092*E1092</f>
        <v>0</v>
      </c>
      <c r="G1092" s="223" t="s">
        <v>622</v>
      </c>
      <c r="H1092" s="242" t="s">
        <v>2422</v>
      </c>
      <c r="I1092" s="260">
        <v>4.5</v>
      </c>
      <c r="J1092" t="s">
        <v>2076</v>
      </c>
      <c r="K1092" t="s">
        <v>2273</v>
      </c>
    </row>
    <row r="1093" spans="1:13" x14ac:dyDescent="0.25">
      <c r="A1093" s="165"/>
      <c r="B1093" s="120" t="s">
        <v>2461</v>
      </c>
      <c r="C1093" s="121">
        <v>367514</v>
      </c>
      <c r="D1093" s="120" t="s">
        <v>8</v>
      </c>
      <c r="E1093" s="38">
        <f t="shared" ref="E1093" si="326">I1093</f>
        <v>20.6</v>
      </c>
      <c r="F1093" s="38">
        <f t="shared" ref="F1093" si="327">A1093*E1093</f>
        <v>0</v>
      </c>
      <c r="G1093" s="223" t="s">
        <v>622</v>
      </c>
      <c r="H1093" s="242" t="s">
        <v>2462</v>
      </c>
      <c r="I1093" s="260">
        <v>20.6</v>
      </c>
      <c r="J1093" t="s">
        <v>2639</v>
      </c>
      <c r="K1093" t="s">
        <v>2147</v>
      </c>
      <c r="M1093" t="s">
        <v>1414</v>
      </c>
    </row>
    <row r="1094" spans="1:13" x14ac:dyDescent="0.25">
      <c r="A1094" s="165"/>
      <c r="B1094" s="120" t="s">
        <v>833</v>
      </c>
      <c r="C1094" s="121">
        <v>131777</v>
      </c>
      <c r="D1094" s="120" t="s">
        <v>1416</v>
      </c>
      <c r="E1094" s="38">
        <f t="shared" si="310"/>
        <v>6.9</v>
      </c>
      <c r="F1094" s="38">
        <f t="shared" si="308"/>
        <v>0</v>
      </c>
      <c r="G1094" s="223" t="s">
        <v>622</v>
      </c>
      <c r="H1094" s="242" t="s">
        <v>1694</v>
      </c>
      <c r="I1094" s="260">
        <v>6.9</v>
      </c>
      <c r="J1094" t="s">
        <v>2119</v>
      </c>
      <c r="K1094" t="s">
        <v>2284</v>
      </c>
    </row>
    <row r="1095" spans="1:13" x14ac:dyDescent="0.25">
      <c r="A1095" s="165"/>
      <c r="B1095" s="120" t="s">
        <v>834</v>
      </c>
      <c r="C1095" s="121">
        <v>131778</v>
      </c>
      <c r="D1095" s="120" t="s">
        <v>1416</v>
      </c>
      <c r="E1095" s="38">
        <f t="shared" si="310"/>
        <v>8.6</v>
      </c>
      <c r="F1095" s="38">
        <f t="shared" si="308"/>
        <v>0</v>
      </c>
      <c r="G1095" s="223" t="s">
        <v>622</v>
      </c>
      <c r="H1095" s="242" t="s">
        <v>1823</v>
      </c>
      <c r="I1095" s="260">
        <v>8.6</v>
      </c>
      <c r="J1095" t="s">
        <v>2194</v>
      </c>
      <c r="K1095" t="s">
        <v>2038</v>
      </c>
    </row>
    <row r="1096" spans="1:13" x14ac:dyDescent="0.25">
      <c r="A1096" s="165"/>
      <c r="B1096" s="120" t="s">
        <v>832</v>
      </c>
      <c r="C1096" s="121">
        <v>133556</v>
      </c>
      <c r="D1096" s="120" t="s">
        <v>1414</v>
      </c>
      <c r="E1096" s="38">
        <f t="shared" si="310"/>
        <v>2.2000000000000002</v>
      </c>
      <c r="F1096" s="38">
        <f t="shared" si="308"/>
        <v>0</v>
      </c>
      <c r="G1096" s="223" t="s">
        <v>622</v>
      </c>
      <c r="H1096" s="242" t="s">
        <v>1522</v>
      </c>
      <c r="I1096" s="260">
        <v>2.2000000000000002</v>
      </c>
      <c r="K1096" t="s">
        <v>2272</v>
      </c>
    </row>
    <row r="1097" spans="1:13" ht="23.1" customHeight="1" x14ac:dyDescent="0.25">
      <c r="A1097" s="164"/>
      <c r="B1097" s="379" t="s">
        <v>1925</v>
      </c>
      <c r="C1097" s="379"/>
      <c r="D1097" s="379"/>
      <c r="E1097" s="379"/>
      <c r="F1097" s="379"/>
      <c r="G1097" s="380"/>
      <c r="I1097" s="260"/>
    </row>
    <row r="1098" spans="1:13" x14ac:dyDescent="0.25">
      <c r="A1098" s="165"/>
      <c r="B1098" s="35" t="s">
        <v>1927</v>
      </c>
      <c r="C1098" s="36" t="s">
        <v>1928</v>
      </c>
      <c r="D1098" s="37" t="s">
        <v>8</v>
      </c>
      <c r="E1098" s="38">
        <f t="shared" ref="E1098:E1103" si="328">I1098</f>
        <v>15.3</v>
      </c>
      <c r="F1098" s="38">
        <f t="shared" ref="F1098:F1103" si="329">A1098*E1098</f>
        <v>0</v>
      </c>
      <c r="G1098" s="223" t="s">
        <v>622</v>
      </c>
      <c r="H1098" s="242" t="s">
        <v>1522</v>
      </c>
      <c r="I1098" s="260">
        <v>15.3</v>
      </c>
      <c r="J1098">
        <v>15.3</v>
      </c>
      <c r="K1098" t="s">
        <v>2256</v>
      </c>
    </row>
    <row r="1099" spans="1:13" x14ac:dyDescent="0.25">
      <c r="A1099" s="165"/>
      <c r="B1099" s="35" t="s">
        <v>1930</v>
      </c>
      <c r="C1099" s="36" t="s">
        <v>1937</v>
      </c>
      <c r="D1099" s="37" t="s">
        <v>8</v>
      </c>
      <c r="E1099" s="38">
        <f t="shared" si="328"/>
        <v>15.3</v>
      </c>
      <c r="F1099" s="38">
        <f t="shared" si="329"/>
        <v>0</v>
      </c>
      <c r="G1099" s="223" t="s">
        <v>622</v>
      </c>
      <c r="H1099" s="242" t="s">
        <v>1522</v>
      </c>
      <c r="I1099" s="260">
        <v>15.3</v>
      </c>
      <c r="J1099">
        <v>15.3</v>
      </c>
      <c r="K1099" t="s">
        <v>2256</v>
      </c>
    </row>
    <row r="1100" spans="1:13" x14ac:dyDescent="0.25">
      <c r="A1100" s="165"/>
      <c r="B1100" s="35" t="s">
        <v>1926</v>
      </c>
      <c r="C1100" s="36" t="s">
        <v>1938</v>
      </c>
      <c r="D1100" s="37" t="s">
        <v>8</v>
      </c>
      <c r="E1100" s="38">
        <f t="shared" si="328"/>
        <v>15.3</v>
      </c>
      <c r="F1100" s="38">
        <f t="shared" si="329"/>
        <v>0</v>
      </c>
      <c r="G1100" s="223" t="s">
        <v>622</v>
      </c>
      <c r="H1100" s="242" t="s">
        <v>1522</v>
      </c>
      <c r="I1100" s="260">
        <v>15.3</v>
      </c>
      <c r="J1100">
        <v>15.3</v>
      </c>
      <c r="K1100" t="s">
        <v>2256</v>
      </c>
    </row>
    <row r="1101" spans="1:13" x14ac:dyDescent="0.25">
      <c r="A1101" s="165"/>
      <c r="B1101" s="35" t="s">
        <v>1931</v>
      </c>
      <c r="C1101" s="36" t="s">
        <v>1936</v>
      </c>
      <c r="D1101" s="37" t="s">
        <v>8</v>
      </c>
      <c r="E1101" s="38">
        <f t="shared" si="328"/>
        <v>15.3</v>
      </c>
      <c r="F1101" s="38">
        <f t="shared" si="329"/>
        <v>0</v>
      </c>
      <c r="G1101" s="223" t="s">
        <v>622</v>
      </c>
      <c r="H1101" s="242" t="s">
        <v>1522</v>
      </c>
      <c r="I1101" s="260">
        <v>15.3</v>
      </c>
      <c r="J1101">
        <v>15.3</v>
      </c>
      <c r="K1101" t="s">
        <v>2256</v>
      </c>
    </row>
    <row r="1102" spans="1:13" x14ac:dyDescent="0.25">
      <c r="A1102" s="165"/>
      <c r="B1102" s="35" t="s">
        <v>1932</v>
      </c>
      <c r="C1102" s="36" t="s">
        <v>1935</v>
      </c>
      <c r="D1102" s="37" t="s">
        <v>8</v>
      </c>
      <c r="E1102" s="38">
        <f t="shared" si="328"/>
        <v>15.3</v>
      </c>
      <c r="F1102" s="38">
        <f t="shared" si="329"/>
        <v>0</v>
      </c>
      <c r="G1102" s="223" t="s">
        <v>622</v>
      </c>
      <c r="H1102" s="242" t="s">
        <v>1522</v>
      </c>
      <c r="I1102" s="260">
        <v>15.3</v>
      </c>
      <c r="J1102">
        <v>15.3</v>
      </c>
      <c r="K1102" t="s">
        <v>2256</v>
      </c>
    </row>
    <row r="1103" spans="1:13" x14ac:dyDescent="0.25">
      <c r="A1103" s="165"/>
      <c r="B1103" s="35" t="s">
        <v>1933</v>
      </c>
      <c r="C1103" s="36" t="s">
        <v>1934</v>
      </c>
      <c r="D1103" s="37" t="s">
        <v>8</v>
      </c>
      <c r="E1103" s="38">
        <f t="shared" si="328"/>
        <v>15.3</v>
      </c>
      <c r="F1103" s="38">
        <f t="shared" si="329"/>
        <v>0</v>
      </c>
      <c r="G1103" s="223" t="s">
        <v>622</v>
      </c>
      <c r="H1103" s="242" t="s">
        <v>1522</v>
      </c>
      <c r="I1103" s="260">
        <v>15.3</v>
      </c>
      <c r="J1103">
        <v>15.3</v>
      </c>
      <c r="K1103" t="s">
        <v>2256</v>
      </c>
    </row>
    <row r="1104" spans="1:13" x14ac:dyDescent="0.25">
      <c r="A1104" s="165"/>
      <c r="B1104" s="278" t="s">
        <v>2445</v>
      </c>
      <c r="C1104" s="279" t="s">
        <v>2446</v>
      </c>
      <c r="D1104" s="280" t="s">
        <v>8</v>
      </c>
      <c r="E1104" s="259">
        <f t="shared" ref="E1104" si="330">I1104</f>
        <v>7.4</v>
      </c>
      <c r="F1104" s="259">
        <f t="shared" ref="F1104" si="331">A1104*E1104</f>
        <v>0</v>
      </c>
      <c r="G1104" s="223" t="s">
        <v>622</v>
      </c>
      <c r="H1104" s="242" t="s">
        <v>1522</v>
      </c>
      <c r="I1104" s="260">
        <v>7.4</v>
      </c>
      <c r="J1104">
        <v>7.38</v>
      </c>
      <c r="K1104" t="s">
        <v>2640</v>
      </c>
    </row>
    <row r="1105" spans="1:31" ht="23.1" customHeight="1" x14ac:dyDescent="0.25">
      <c r="A1105" s="164"/>
      <c r="B1105" s="379" t="s">
        <v>700</v>
      </c>
      <c r="C1105" s="379"/>
      <c r="D1105" s="379"/>
      <c r="E1105" s="379"/>
      <c r="F1105" s="379"/>
      <c r="G1105" s="380"/>
      <c r="I1105" s="260"/>
    </row>
    <row r="1106" spans="1:31" x14ac:dyDescent="0.25">
      <c r="A1106" s="165"/>
      <c r="B1106" s="68" t="s">
        <v>804</v>
      </c>
      <c r="C1106" s="61">
        <v>376460</v>
      </c>
      <c r="D1106" s="68" t="s">
        <v>1414</v>
      </c>
      <c r="E1106" s="42">
        <f>I1106</f>
        <v>5.4</v>
      </c>
      <c r="F1106" s="38">
        <f t="shared" ref="F1106:F1111" si="332">A1106*E1106</f>
        <v>0</v>
      </c>
      <c r="G1106" s="209" t="s">
        <v>622</v>
      </c>
      <c r="H1106" s="242" t="s">
        <v>1781</v>
      </c>
      <c r="I1106" s="260">
        <v>5.4</v>
      </c>
      <c r="J1106" t="s">
        <v>2273</v>
      </c>
      <c r="K1106" t="s">
        <v>2149</v>
      </c>
      <c r="M1106" t="s">
        <v>8</v>
      </c>
    </row>
    <row r="1107" spans="1:31" x14ac:dyDescent="0.25">
      <c r="A1107" s="165"/>
      <c r="B1107" s="68" t="s">
        <v>803</v>
      </c>
      <c r="C1107" s="61">
        <v>512115</v>
      </c>
      <c r="D1107" s="68" t="s">
        <v>1414</v>
      </c>
      <c r="E1107" s="42">
        <f t="shared" ref="E1107:E1111" si="333">I1107</f>
        <v>2.8</v>
      </c>
      <c r="F1107" s="38">
        <f t="shared" si="332"/>
        <v>0</v>
      </c>
      <c r="G1107" s="209" t="s">
        <v>622</v>
      </c>
      <c r="H1107" s="242" t="s">
        <v>1695</v>
      </c>
      <c r="I1107" s="260">
        <v>2.8</v>
      </c>
      <c r="J1107" t="s">
        <v>2274</v>
      </c>
      <c r="K1107" t="s">
        <v>2275</v>
      </c>
    </row>
    <row r="1108" spans="1:31" x14ac:dyDescent="0.25">
      <c r="A1108" s="165"/>
      <c r="B1108" s="68" t="s">
        <v>801</v>
      </c>
      <c r="C1108" s="61">
        <v>171024</v>
      </c>
      <c r="D1108" s="68" t="s">
        <v>8</v>
      </c>
      <c r="E1108" s="42">
        <f t="shared" si="333"/>
        <v>9.1999999999999993</v>
      </c>
      <c r="F1108" s="38">
        <f t="shared" si="332"/>
        <v>0</v>
      </c>
      <c r="G1108" s="209" t="s">
        <v>622</v>
      </c>
      <c r="H1108" s="242" t="s">
        <v>1696</v>
      </c>
      <c r="I1108" s="260">
        <v>9.1999999999999993</v>
      </c>
      <c r="J1108" t="s">
        <v>2276</v>
      </c>
      <c r="K1108" t="s">
        <v>2373</v>
      </c>
    </row>
    <row r="1109" spans="1:31" x14ac:dyDescent="0.25">
      <c r="A1109" s="165"/>
      <c r="B1109" s="68" t="s">
        <v>2337</v>
      </c>
      <c r="C1109" s="61">
        <v>171022</v>
      </c>
      <c r="D1109" s="68" t="s">
        <v>8</v>
      </c>
      <c r="E1109" s="42">
        <f t="shared" ref="E1109" si="334">I1109</f>
        <v>9.1999999999999993</v>
      </c>
      <c r="F1109" s="38">
        <f t="shared" ref="F1109" si="335">A1109*E1109</f>
        <v>0</v>
      </c>
      <c r="G1109" s="209" t="s">
        <v>622</v>
      </c>
      <c r="H1109" s="242" t="s">
        <v>2309</v>
      </c>
      <c r="I1109" s="260">
        <v>9.1999999999999993</v>
      </c>
      <c r="J1109" t="s">
        <v>2276</v>
      </c>
      <c r="K1109" t="s">
        <v>2373</v>
      </c>
    </row>
    <row r="1110" spans="1:31" x14ac:dyDescent="0.25">
      <c r="A1110" s="165"/>
      <c r="B1110" s="39" t="s">
        <v>421</v>
      </c>
      <c r="C1110" s="40" t="s">
        <v>103</v>
      </c>
      <c r="D1110" s="41" t="s">
        <v>8</v>
      </c>
      <c r="E1110" s="42">
        <f t="shared" si="333"/>
        <v>15.8</v>
      </c>
      <c r="F1110" s="38">
        <f t="shared" si="332"/>
        <v>0</v>
      </c>
      <c r="G1110" s="209" t="s">
        <v>621</v>
      </c>
      <c r="I1110" s="260">
        <v>15.8</v>
      </c>
    </row>
    <row r="1111" spans="1:31" x14ac:dyDescent="0.25">
      <c r="A1111" s="167"/>
      <c r="B1111" s="156" t="s">
        <v>802</v>
      </c>
      <c r="C1111" s="157">
        <v>424541</v>
      </c>
      <c r="D1111" s="156" t="s">
        <v>8</v>
      </c>
      <c r="E1111" s="158">
        <f t="shared" si="333"/>
        <v>14.3</v>
      </c>
      <c r="F1111" s="158">
        <f t="shared" si="332"/>
        <v>0</v>
      </c>
      <c r="G1111" s="228" t="s">
        <v>622</v>
      </c>
      <c r="H1111" s="242" t="s">
        <v>1697</v>
      </c>
      <c r="I1111" s="260">
        <v>14.3</v>
      </c>
      <c r="J1111" t="s">
        <v>2641</v>
      </c>
      <c r="K1111" t="s">
        <v>2642</v>
      </c>
    </row>
    <row r="1112" spans="1:31" s="87" customFormat="1" ht="20.100000000000001" customHeight="1" thickBot="1" x14ac:dyDescent="0.3">
      <c r="A1112" s="182">
        <f>SUM(A1001:A1111)</f>
        <v>0</v>
      </c>
      <c r="B1112" s="82" t="s">
        <v>662</v>
      </c>
      <c r="C1112" s="83"/>
      <c r="D1112" s="84"/>
      <c r="E1112" s="85"/>
      <c r="F1112" s="86">
        <f>SUM(F1001:F1111)</f>
        <v>0</v>
      </c>
      <c r="G1112" s="224"/>
      <c r="H1112" s="242"/>
      <c r="I1112" s="260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</row>
    <row r="1113" spans="1:31" ht="16.5" thickBot="1" x14ac:dyDescent="0.3">
      <c r="I1113" s="260"/>
    </row>
    <row r="1114" spans="1:31" ht="23.25" x14ac:dyDescent="0.25">
      <c r="A1114" s="387" t="s">
        <v>1412</v>
      </c>
      <c r="B1114" s="388"/>
      <c r="C1114" s="388"/>
      <c r="D1114" s="388"/>
      <c r="E1114" s="388"/>
      <c r="F1114" s="388"/>
      <c r="G1114" s="389"/>
      <c r="I1114" s="260"/>
    </row>
    <row r="1115" spans="1:31" s="75" customFormat="1" ht="23.1" customHeight="1" x14ac:dyDescent="0.25">
      <c r="A1115" s="163" t="s">
        <v>658</v>
      </c>
      <c r="B1115" s="206" t="s">
        <v>256</v>
      </c>
      <c r="C1115" s="76" t="s">
        <v>217</v>
      </c>
      <c r="D1115" s="76" t="s">
        <v>660</v>
      </c>
      <c r="E1115" s="147" t="s">
        <v>659</v>
      </c>
      <c r="F1115" s="147" t="s">
        <v>663</v>
      </c>
      <c r="G1115" s="222" t="s">
        <v>657</v>
      </c>
      <c r="H1115" s="242"/>
      <c r="I1115" s="260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</row>
    <row r="1116" spans="1:31" ht="23.1" customHeight="1" x14ac:dyDescent="0.25">
      <c r="A1116" s="164"/>
      <c r="B1116" s="381" t="s">
        <v>1370</v>
      </c>
      <c r="C1116" s="381"/>
      <c r="D1116" s="381"/>
      <c r="E1116" s="381"/>
      <c r="F1116" s="381"/>
      <c r="G1116" s="382"/>
      <c r="I1116" s="260"/>
    </row>
    <row r="1117" spans="1:31" x14ac:dyDescent="0.25">
      <c r="A1117" s="165"/>
      <c r="B1117" s="68" t="s">
        <v>731</v>
      </c>
      <c r="C1117" s="61">
        <v>323732</v>
      </c>
      <c r="D1117" s="68" t="s">
        <v>8</v>
      </c>
      <c r="E1117" s="42">
        <f>I1117</f>
        <v>1.35</v>
      </c>
      <c r="F1117" s="42">
        <f>A1117*E1117</f>
        <v>0</v>
      </c>
      <c r="G1117" s="209" t="s">
        <v>622</v>
      </c>
      <c r="H1117" s="242" t="s">
        <v>1522</v>
      </c>
      <c r="I1117" s="260">
        <v>1.35</v>
      </c>
      <c r="K1117" t="s">
        <v>2054</v>
      </c>
    </row>
    <row r="1118" spans="1:31" x14ac:dyDescent="0.25">
      <c r="A1118" s="165"/>
      <c r="B1118" s="68" t="s">
        <v>730</v>
      </c>
      <c r="C1118" s="61">
        <v>323702</v>
      </c>
      <c r="D1118" s="68" t="s">
        <v>1423</v>
      </c>
      <c r="E1118" s="42">
        <f t="shared" ref="E1118" si="336">I1118</f>
        <v>14</v>
      </c>
      <c r="F1118" s="38">
        <f>A1118*E1118</f>
        <v>0</v>
      </c>
      <c r="G1118" s="209" t="s">
        <v>622</v>
      </c>
      <c r="H1118" s="242" t="s">
        <v>1698</v>
      </c>
      <c r="I1118" s="260">
        <v>14</v>
      </c>
      <c r="J1118" t="s">
        <v>2260</v>
      </c>
      <c r="K1118" t="s">
        <v>2277</v>
      </c>
      <c r="M1118" t="s">
        <v>1417</v>
      </c>
    </row>
    <row r="1119" spans="1:31" ht="23.1" customHeight="1" x14ac:dyDescent="0.25">
      <c r="A1119" s="164"/>
      <c r="B1119" s="381" t="s">
        <v>1371</v>
      </c>
      <c r="C1119" s="381"/>
      <c r="D1119" s="381"/>
      <c r="E1119" s="381"/>
      <c r="F1119" s="381"/>
      <c r="G1119" s="382"/>
      <c r="I1119" s="260"/>
    </row>
    <row r="1120" spans="1:31" x14ac:dyDescent="0.25">
      <c r="A1120" s="165"/>
      <c r="B1120" s="70" t="s">
        <v>963</v>
      </c>
      <c r="C1120" s="61">
        <v>256172</v>
      </c>
      <c r="D1120" s="68" t="s">
        <v>1418</v>
      </c>
      <c r="E1120" s="42">
        <f t="shared" ref="E1120:E1130" si="337">I1120</f>
        <v>17.5</v>
      </c>
      <c r="F1120" s="38">
        <f t="shared" ref="F1120:F1130" si="338">A1120*E1120</f>
        <v>0</v>
      </c>
      <c r="G1120" s="209" t="s">
        <v>622</v>
      </c>
      <c r="H1120" s="242" t="s">
        <v>1782</v>
      </c>
      <c r="I1120" s="260">
        <v>17.5</v>
      </c>
      <c r="J1120" t="s">
        <v>2147</v>
      </c>
      <c r="K1120" t="s">
        <v>2148</v>
      </c>
      <c r="M1120" t="s">
        <v>1417</v>
      </c>
    </row>
    <row r="1121" spans="1:13" x14ac:dyDescent="0.25">
      <c r="A1121" s="165"/>
      <c r="B1121" s="70" t="s">
        <v>1844</v>
      </c>
      <c r="C1121" s="61">
        <v>256174</v>
      </c>
      <c r="D1121" s="68" t="s">
        <v>1418</v>
      </c>
      <c r="E1121" s="42">
        <f t="shared" si="337"/>
        <v>31.4</v>
      </c>
      <c r="F1121" s="38">
        <f t="shared" ref="F1121" si="339">A1121*E1121</f>
        <v>0</v>
      </c>
      <c r="G1121" s="209" t="s">
        <v>622</v>
      </c>
      <c r="H1121" s="242" t="s">
        <v>1845</v>
      </c>
      <c r="I1121" s="260">
        <v>31.4</v>
      </c>
      <c r="J1121" t="s">
        <v>2374</v>
      </c>
      <c r="K1121" t="s">
        <v>2375</v>
      </c>
      <c r="M1121" t="s">
        <v>1417</v>
      </c>
    </row>
    <row r="1122" spans="1:13" x14ac:dyDescent="0.25">
      <c r="A1122" s="165"/>
      <c r="B1122" s="70" t="s">
        <v>965</v>
      </c>
      <c r="C1122" s="61">
        <v>256176</v>
      </c>
      <c r="D1122" s="68" t="s">
        <v>1418</v>
      </c>
      <c r="E1122" s="42">
        <f t="shared" si="337"/>
        <v>53</v>
      </c>
      <c r="F1122" s="38">
        <f t="shared" si="338"/>
        <v>0</v>
      </c>
      <c r="G1122" s="209" t="s">
        <v>622</v>
      </c>
      <c r="H1122" s="242" t="s">
        <v>1783</v>
      </c>
      <c r="I1122" s="260">
        <v>53</v>
      </c>
      <c r="J1122" t="s">
        <v>2376</v>
      </c>
      <c r="K1122" t="s">
        <v>2377</v>
      </c>
      <c r="M1122" t="s">
        <v>1417</v>
      </c>
    </row>
    <row r="1123" spans="1:13" x14ac:dyDescent="0.25">
      <c r="A1123" s="165"/>
      <c r="B1123" s="70" t="s">
        <v>964</v>
      </c>
      <c r="C1123" s="61">
        <v>256178</v>
      </c>
      <c r="D1123" s="68" t="s">
        <v>1418</v>
      </c>
      <c r="E1123" s="42">
        <f t="shared" si="337"/>
        <v>72.3</v>
      </c>
      <c r="F1123" s="38">
        <f t="shared" si="338"/>
        <v>0</v>
      </c>
      <c r="G1123" s="209" t="s">
        <v>622</v>
      </c>
      <c r="H1123" s="242" t="s">
        <v>1784</v>
      </c>
      <c r="I1123" s="260">
        <v>72.3</v>
      </c>
      <c r="J1123" t="s">
        <v>2378</v>
      </c>
      <c r="K1123" t="s">
        <v>2379</v>
      </c>
      <c r="M1123" t="s">
        <v>1417</v>
      </c>
    </row>
    <row r="1124" spans="1:13" x14ac:dyDescent="0.25">
      <c r="A1124" s="165"/>
      <c r="B1124" s="68" t="s">
        <v>2490</v>
      </c>
      <c r="C1124" s="61" t="s">
        <v>2491</v>
      </c>
      <c r="D1124" s="68" t="s">
        <v>1422</v>
      </c>
      <c r="E1124" s="42">
        <f t="shared" ref="E1124" si="340">I1124</f>
        <v>17.2</v>
      </c>
      <c r="F1124" s="38">
        <f t="shared" ref="F1124" si="341">A1124*E1124</f>
        <v>0</v>
      </c>
      <c r="G1124" s="209" t="s">
        <v>1796</v>
      </c>
      <c r="H1124" s="242" t="s">
        <v>2492</v>
      </c>
      <c r="I1124" s="260">
        <v>17.2</v>
      </c>
    </row>
    <row r="1125" spans="1:13" x14ac:dyDescent="0.25">
      <c r="A1125" s="165"/>
      <c r="B1125" s="68" t="s">
        <v>966</v>
      </c>
      <c r="C1125" s="61" t="s">
        <v>1700</v>
      </c>
      <c r="D1125" s="68" t="s">
        <v>1422</v>
      </c>
      <c r="E1125" s="42">
        <f t="shared" si="337"/>
        <v>17.2</v>
      </c>
      <c r="F1125" s="38">
        <f t="shared" si="338"/>
        <v>0</v>
      </c>
      <c r="G1125" s="209" t="s">
        <v>1796</v>
      </c>
      <c r="H1125" s="242" t="s">
        <v>1837</v>
      </c>
      <c r="I1125" s="260">
        <v>17.2</v>
      </c>
    </row>
    <row r="1126" spans="1:13" x14ac:dyDescent="0.25">
      <c r="A1126" s="165"/>
      <c r="B1126" s="68" t="s">
        <v>969</v>
      </c>
      <c r="C1126" s="61" t="s">
        <v>1699</v>
      </c>
      <c r="D1126" s="68" t="s">
        <v>1422</v>
      </c>
      <c r="E1126" s="42">
        <f t="shared" si="337"/>
        <v>17.2</v>
      </c>
      <c r="F1126" s="38">
        <f t="shared" si="338"/>
        <v>0</v>
      </c>
      <c r="G1126" s="209" t="s">
        <v>1796</v>
      </c>
      <c r="H1126" s="242" t="s">
        <v>1838</v>
      </c>
      <c r="I1126" s="260">
        <v>17.2</v>
      </c>
    </row>
    <row r="1127" spans="1:13" x14ac:dyDescent="0.25">
      <c r="A1127" s="165"/>
      <c r="B1127" s="68" t="s">
        <v>967</v>
      </c>
      <c r="C1127" s="61" t="s">
        <v>1701</v>
      </c>
      <c r="D1127" s="68" t="s">
        <v>1422</v>
      </c>
      <c r="E1127" s="42">
        <f t="shared" si="337"/>
        <v>17.2</v>
      </c>
      <c r="F1127" s="38">
        <f t="shared" si="338"/>
        <v>0</v>
      </c>
      <c r="G1127" s="209" t="s">
        <v>1796</v>
      </c>
      <c r="H1127" s="242" t="s">
        <v>1839</v>
      </c>
      <c r="I1127" s="260">
        <v>17.2</v>
      </c>
    </row>
    <row r="1128" spans="1:13" x14ac:dyDescent="0.25">
      <c r="A1128" s="165"/>
      <c r="B1128" s="68" t="s">
        <v>2479</v>
      </c>
      <c r="C1128" s="242" t="s">
        <v>2480</v>
      </c>
      <c r="D1128" s="68" t="s">
        <v>8</v>
      </c>
      <c r="E1128" s="42">
        <f t="shared" ref="E1128" si="342">I1128</f>
        <v>1.9</v>
      </c>
      <c r="F1128" s="38">
        <f t="shared" ref="F1128" si="343">A1128*E1128</f>
        <v>0</v>
      </c>
      <c r="G1128" s="209" t="s">
        <v>622</v>
      </c>
      <c r="H1128" s="242" t="s">
        <v>1522</v>
      </c>
      <c r="I1128" s="260">
        <v>1.9</v>
      </c>
      <c r="J1128">
        <v>1.89</v>
      </c>
      <c r="K1128" t="s">
        <v>2353</v>
      </c>
    </row>
    <row r="1129" spans="1:13" x14ac:dyDescent="0.25">
      <c r="A1129" s="165"/>
      <c r="B1129" s="68" t="s">
        <v>2481</v>
      </c>
      <c r="C1129" s="242" t="s">
        <v>2482</v>
      </c>
      <c r="D1129" s="68" t="s">
        <v>8</v>
      </c>
      <c r="E1129" s="42">
        <f t="shared" ref="E1129" si="344">I1129</f>
        <v>1.9</v>
      </c>
      <c r="F1129" s="38">
        <f t="shared" ref="F1129" si="345">A1129*E1129</f>
        <v>0</v>
      </c>
      <c r="G1129" s="209" t="s">
        <v>622</v>
      </c>
      <c r="H1129" s="242" t="s">
        <v>1522</v>
      </c>
      <c r="I1129" s="260">
        <v>1.9</v>
      </c>
      <c r="J1129">
        <v>1.89</v>
      </c>
      <c r="K1129" t="s">
        <v>2353</v>
      </c>
    </row>
    <row r="1130" spans="1:13" ht="17.100000000000001" customHeight="1" x14ac:dyDescent="0.25">
      <c r="A1130" s="165"/>
      <c r="B1130" s="68" t="s">
        <v>968</v>
      </c>
      <c r="C1130" s="61" t="s">
        <v>1702</v>
      </c>
      <c r="D1130" s="68" t="s">
        <v>1422</v>
      </c>
      <c r="E1130" s="42">
        <f t="shared" si="337"/>
        <v>17.2</v>
      </c>
      <c r="F1130" s="38">
        <f t="shared" si="338"/>
        <v>0</v>
      </c>
      <c r="G1130" s="209" t="s">
        <v>1796</v>
      </c>
      <c r="H1130" s="242" t="s">
        <v>1840</v>
      </c>
      <c r="I1130" s="260">
        <v>17.2</v>
      </c>
    </row>
    <row r="1131" spans="1:13" ht="17.100000000000001" customHeight="1" x14ac:dyDescent="0.25">
      <c r="A1131" s="268"/>
      <c r="B1131" s="256" t="s">
        <v>2331</v>
      </c>
      <c r="C1131" s="61" t="s">
        <v>2299</v>
      </c>
      <c r="D1131" s="68" t="s">
        <v>1422</v>
      </c>
      <c r="E1131" s="42">
        <f t="shared" ref="E1131:E1133" si="346">I1131</f>
        <v>17.2</v>
      </c>
      <c r="F1131" s="38">
        <f t="shared" ref="F1131:F1133" si="347">A1131*E1131</f>
        <v>0</v>
      </c>
      <c r="G1131" s="209" t="s">
        <v>1796</v>
      </c>
      <c r="H1131" s="273">
        <v>256135</v>
      </c>
      <c r="I1131" s="260">
        <v>17.2</v>
      </c>
    </row>
    <row r="1132" spans="1:13" ht="17.100000000000001" customHeight="1" x14ac:dyDescent="0.25">
      <c r="A1132" s="269"/>
      <c r="B1132" s="256" t="s">
        <v>2333</v>
      </c>
      <c r="C1132" s="61" t="s">
        <v>2298</v>
      </c>
      <c r="D1132" s="68" t="s">
        <v>1422</v>
      </c>
      <c r="E1132" s="42">
        <f t="shared" si="346"/>
        <v>17.2</v>
      </c>
      <c r="F1132" s="38">
        <f t="shared" si="347"/>
        <v>0</v>
      </c>
      <c r="G1132" s="209" t="s">
        <v>1796</v>
      </c>
      <c r="H1132" s="273">
        <v>256110</v>
      </c>
      <c r="I1132" s="260">
        <v>17.2</v>
      </c>
    </row>
    <row r="1133" spans="1:13" ht="17.100000000000001" customHeight="1" x14ac:dyDescent="0.25">
      <c r="A1133" s="270"/>
      <c r="B1133" s="256" t="s">
        <v>2334</v>
      </c>
      <c r="C1133" s="242" t="s">
        <v>2332</v>
      </c>
      <c r="D1133" s="68" t="s">
        <v>8</v>
      </c>
      <c r="E1133" s="42">
        <f t="shared" si="346"/>
        <v>1.9</v>
      </c>
      <c r="F1133" s="38">
        <f t="shared" si="347"/>
        <v>0</v>
      </c>
      <c r="G1133" s="209" t="s">
        <v>622</v>
      </c>
      <c r="H1133" s="273"/>
      <c r="I1133" s="260">
        <v>1.9</v>
      </c>
      <c r="J1133" t="s">
        <v>2057</v>
      </c>
      <c r="K1133" t="s">
        <v>2353</v>
      </c>
    </row>
    <row r="1134" spans="1:13" ht="23.1" customHeight="1" x14ac:dyDescent="0.25">
      <c r="A1134" s="164"/>
      <c r="B1134" s="381" t="s">
        <v>2395</v>
      </c>
      <c r="C1134" s="381"/>
      <c r="D1134" s="381"/>
      <c r="E1134" s="381"/>
      <c r="F1134" s="381"/>
      <c r="G1134" s="382"/>
      <c r="I1134" s="260"/>
    </row>
    <row r="1135" spans="1:13" x14ac:dyDescent="0.25">
      <c r="A1135" s="165"/>
      <c r="B1135" s="70" t="s">
        <v>2402</v>
      </c>
      <c r="C1135" s="61">
        <v>353070</v>
      </c>
      <c r="D1135" s="68" t="s">
        <v>8</v>
      </c>
      <c r="E1135" s="42">
        <f t="shared" ref="E1135:E1142" si="348">I1135</f>
        <v>2.15</v>
      </c>
      <c r="F1135" s="38">
        <f t="shared" ref="F1135:F1142" si="349">A1135*E1135</f>
        <v>0</v>
      </c>
      <c r="G1135" s="209" t="s">
        <v>622</v>
      </c>
      <c r="I1135" s="260">
        <v>2.15</v>
      </c>
      <c r="J1135" t="s">
        <v>2070</v>
      </c>
      <c r="K1135" t="s">
        <v>2229</v>
      </c>
    </row>
    <row r="1136" spans="1:13" x14ac:dyDescent="0.25">
      <c r="A1136" s="165"/>
      <c r="B1136" s="70" t="s">
        <v>2398</v>
      </c>
      <c r="C1136" s="61">
        <v>353009</v>
      </c>
      <c r="D1136" s="68" t="s">
        <v>8</v>
      </c>
      <c r="E1136" s="42">
        <f t="shared" ref="E1136" si="350">I1136</f>
        <v>2.15</v>
      </c>
      <c r="F1136" s="38">
        <f t="shared" ref="F1136" si="351">A1136*E1136</f>
        <v>0</v>
      </c>
      <c r="G1136" s="209" t="s">
        <v>622</v>
      </c>
      <c r="I1136" s="260">
        <v>2.15</v>
      </c>
      <c r="J1136" t="s">
        <v>2070</v>
      </c>
      <c r="K1136" t="s">
        <v>2229</v>
      </c>
    </row>
    <row r="1137" spans="1:13" x14ac:dyDescent="0.25">
      <c r="A1137" s="165"/>
      <c r="B1137" s="70" t="s">
        <v>2396</v>
      </c>
      <c r="C1137" s="61">
        <v>353001</v>
      </c>
      <c r="D1137" s="68" t="s">
        <v>8</v>
      </c>
      <c r="E1137" s="42">
        <f t="shared" si="348"/>
        <v>2.15</v>
      </c>
      <c r="F1137" s="38">
        <f t="shared" si="349"/>
        <v>0</v>
      </c>
      <c r="G1137" s="209" t="s">
        <v>622</v>
      </c>
      <c r="I1137" s="260">
        <v>2.15</v>
      </c>
      <c r="J1137" t="s">
        <v>2070</v>
      </c>
      <c r="K1137" t="s">
        <v>2229</v>
      </c>
    </row>
    <row r="1138" spans="1:13" x14ac:dyDescent="0.25">
      <c r="A1138" s="165"/>
      <c r="B1138" s="70" t="s">
        <v>2403</v>
      </c>
      <c r="C1138" s="61">
        <v>353001</v>
      </c>
      <c r="D1138" s="68" t="s">
        <v>8</v>
      </c>
      <c r="E1138" s="42">
        <f t="shared" ref="E1138" si="352">I1138</f>
        <v>2.15</v>
      </c>
      <c r="F1138" s="38">
        <f t="shared" ref="F1138" si="353">A1138*E1138</f>
        <v>0</v>
      </c>
      <c r="G1138" s="209" t="s">
        <v>622</v>
      </c>
      <c r="I1138" s="260">
        <v>2.15</v>
      </c>
      <c r="J1138" t="s">
        <v>2070</v>
      </c>
      <c r="K1138" t="s">
        <v>2229</v>
      </c>
    </row>
    <row r="1139" spans="1:13" ht="18" customHeight="1" x14ac:dyDescent="0.25">
      <c r="A1139" s="165"/>
      <c r="B1139" s="70" t="s">
        <v>2397</v>
      </c>
      <c r="C1139" s="61">
        <v>353120</v>
      </c>
      <c r="D1139" s="68" t="s">
        <v>8</v>
      </c>
      <c r="E1139" s="42">
        <f t="shared" si="348"/>
        <v>2.15</v>
      </c>
      <c r="F1139" s="38">
        <f t="shared" si="349"/>
        <v>0</v>
      </c>
      <c r="G1139" s="209" t="s">
        <v>622</v>
      </c>
      <c r="I1139" s="260">
        <v>2.15</v>
      </c>
      <c r="J1139" t="s">
        <v>2070</v>
      </c>
      <c r="K1139" t="s">
        <v>2229</v>
      </c>
    </row>
    <row r="1140" spans="1:13" x14ac:dyDescent="0.25">
      <c r="A1140" s="165"/>
      <c r="B1140" s="70" t="s">
        <v>2399</v>
      </c>
      <c r="C1140" s="61">
        <v>353671</v>
      </c>
      <c r="D1140" s="68" t="s">
        <v>8</v>
      </c>
      <c r="E1140" s="42">
        <f t="shared" si="348"/>
        <v>2.15</v>
      </c>
      <c r="F1140" s="38">
        <f t="shared" si="349"/>
        <v>0</v>
      </c>
      <c r="G1140" s="209" t="s">
        <v>622</v>
      </c>
      <c r="I1140" s="260">
        <v>2.15</v>
      </c>
      <c r="J1140" t="s">
        <v>2070</v>
      </c>
      <c r="K1140" t="s">
        <v>2229</v>
      </c>
    </row>
    <row r="1141" spans="1:13" x14ac:dyDescent="0.25">
      <c r="A1141" s="165"/>
      <c r="B1141" s="70" t="s">
        <v>2400</v>
      </c>
      <c r="C1141" s="61">
        <v>353140</v>
      </c>
      <c r="D1141" s="68" t="s">
        <v>8</v>
      </c>
      <c r="E1141" s="42">
        <f t="shared" si="348"/>
        <v>2.15</v>
      </c>
      <c r="F1141" s="38">
        <f t="shared" si="349"/>
        <v>0</v>
      </c>
      <c r="G1141" s="209" t="s">
        <v>622</v>
      </c>
      <c r="I1141" s="260">
        <v>2.15</v>
      </c>
      <c r="J1141" t="s">
        <v>2070</v>
      </c>
      <c r="K1141" t="s">
        <v>2229</v>
      </c>
    </row>
    <row r="1142" spans="1:13" x14ac:dyDescent="0.25">
      <c r="A1142" s="165"/>
      <c r="B1142" s="70" t="s">
        <v>2401</v>
      </c>
      <c r="C1142" s="61">
        <v>353220</v>
      </c>
      <c r="D1142" s="68" t="s">
        <v>8</v>
      </c>
      <c r="E1142" s="42">
        <f t="shared" si="348"/>
        <v>2.15</v>
      </c>
      <c r="F1142" s="38">
        <f t="shared" si="349"/>
        <v>0</v>
      </c>
      <c r="G1142" s="209" t="s">
        <v>622</v>
      </c>
      <c r="I1142" s="260">
        <v>2.15</v>
      </c>
      <c r="J1142" t="s">
        <v>2070</v>
      </c>
      <c r="K1142" t="s">
        <v>2229</v>
      </c>
    </row>
    <row r="1143" spans="1:13" ht="23.1" customHeight="1" x14ac:dyDescent="0.25">
      <c r="A1143" s="164"/>
      <c r="B1143" s="381" t="s">
        <v>729</v>
      </c>
      <c r="C1143" s="381"/>
      <c r="D1143" s="381"/>
      <c r="E1143" s="381"/>
      <c r="F1143" s="381"/>
      <c r="G1143" s="382"/>
      <c r="I1143" s="260"/>
    </row>
    <row r="1144" spans="1:13" x14ac:dyDescent="0.25">
      <c r="A1144" s="165"/>
      <c r="B1144" s="68" t="s">
        <v>732</v>
      </c>
      <c r="C1144" s="61">
        <v>232185</v>
      </c>
      <c r="D1144" s="68" t="s">
        <v>1418</v>
      </c>
      <c r="E1144" s="42">
        <f>I1144</f>
        <v>35.4</v>
      </c>
      <c r="F1144" s="38">
        <f>A1144*E1144</f>
        <v>0</v>
      </c>
      <c r="G1144" s="209" t="s">
        <v>622</v>
      </c>
      <c r="H1144" s="242" t="s">
        <v>1785</v>
      </c>
      <c r="I1144" s="260">
        <v>35.4</v>
      </c>
      <c r="J1144" t="s">
        <v>2380</v>
      </c>
      <c r="K1144" t="s">
        <v>2381</v>
      </c>
      <c r="M1144" t="s">
        <v>1417</v>
      </c>
    </row>
    <row r="1145" spans="1:13" x14ac:dyDescent="0.25">
      <c r="A1145" s="165"/>
      <c r="B1145" s="68" t="s">
        <v>2410</v>
      </c>
      <c r="C1145" s="61">
        <v>232104</v>
      </c>
      <c r="D1145" s="68" t="s">
        <v>8</v>
      </c>
      <c r="E1145" s="42">
        <f>I1145</f>
        <v>1.5</v>
      </c>
      <c r="F1145" s="38">
        <f>A1145*E1145</f>
        <v>0</v>
      </c>
      <c r="G1145" s="209" t="s">
        <v>622</v>
      </c>
      <c r="H1145" s="242" t="s">
        <v>2411</v>
      </c>
      <c r="I1145" s="260">
        <v>1.5</v>
      </c>
      <c r="J1145" t="s">
        <v>2135</v>
      </c>
      <c r="K1145" t="s">
        <v>2193</v>
      </c>
    </row>
    <row r="1146" spans="1:13" x14ac:dyDescent="0.25">
      <c r="A1146" s="165"/>
      <c r="B1146" s="68" t="s">
        <v>733</v>
      </c>
      <c r="C1146" s="61">
        <v>391278</v>
      </c>
      <c r="D1146" s="68" t="s">
        <v>1423</v>
      </c>
      <c r="E1146" s="42">
        <f t="shared" ref="E1146" si="354">I1146</f>
        <v>26.2</v>
      </c>
      <c r="F1146" s="38">
        <f>A1146*E1146</f>
        <v>0</v>
      </c>
      <c r="G1146" s="209" t="s">
        <v>622</v>
      </c>
      <c r="H1146" s="242" t="s">
        <v>1703</v>
      </c>
      <c r="I1146" s="260">
        <v>26.2</v>
      </c>
      <c r="J1146" t="s">
        <v>2215</v>
      </c>
      <c r="K1146" t="s">
        <v>2216</v>
      </c>
      <c r="M1146" t="s">
        <v>1417</v>
      </c>
    </row>
    <row r="1147" spans="1:13" ht="23.1" customHeight="1" x14ac:dyDescent="0.25">
      <c r="A1147" s="164"/>
      <c r="B1147" s="381" t="s">
        <v>845</v>
      </c>
      <c r="C1147" s="381"/>
      <c r="D1147" s="381"/>
      <c r="E1147" s="381"/>
      <c r="F1147" s="381"/>
      <c r="G1147" s="382"/>
      <c r="I1147" s="260"/>
    </row>
    <row r="1148" spans="1:13" x14ac:dyDescent="0.25">
      <c r="A1148" s="165"/>
      <c r="B1148" s="39" t="s">
        <v>734</v>
      </c>
      <c r="C1148" s="40" t="s">
        <v>31</v>
      </c>
      <c r="D1148" s="41" t="s">
        <v>1421</v>
      </c>
      <c r="E1148" s="42">
        <f>I1148</f>
        <v>13</v>
      </c>
      <c r="F1148" s="38">
        <f t="shared" ref="F1148:F1155" si="355">A1148*E1148</f>
        <v>0</v>
      </c>
      <c r="G1148" s="209" t="s">
        <v>621</v>
      </c>
      <c r="I1148" s="260">
        <v>13</v>
      </c>
    </row>
    <row r="1149" spans="1:13" x14ac:dyDescent="0.25">
      <c r="A1149" s="165"/>
      <c r="B1149" s="39" t="s">
        <v>735</v>
      </c>
      <c r="C1149" s="40" t="s">
        <v>29</v>
      </c>
      <c r="D1149" s="41" t="s">
        <v>1421</v>
      </c>
      <c r="E1149" s="42">
        <f t="shared" ref="E1149:E1155" si="356">I1149</f>
        <v>13</v>
      </c>
      <c r="F1149" s="38">
        <f t="shared" si="355"/>
        <v>0</v>
      </c>
      <c r="G1149" s="209" t="s">
        <v>621</v>
      </c>
      <c r="I1149" s="260">
        <v>13</v>
      </c>
    </row>
    <row r="1150" spans="1:13" x14ac:dyDescent="0.25">
      <c r="A1150" s="165"/>
      <c r="B1150" s="39" t="s">
        <v>736</v>
      </c>
      <c r="C1150" s="40" t="s">
        <v>127</v>
      </c>
      <c r="D1150" s="41" t="s">
        <v>1421</v>
      </c>
      <c r="E1150" s="42">
        <f t="shared" si="356"/>
        <v>13</v>
      </c>
      <c r="F1150" s="38">
        <f t="shared" si="355"/>
        <v>0</v>
      </c>
      <c r="G1150" s="209" t="s">
        <v>621</v>
      </c>
      <c r="I1150" s="260">
        <v>13</v>
      </c>
    </row>
    <row r="1151" spans="1:13" x14ac:dyDescent="0.25">
      <c r="A1151" s="165"/>
      <c r="B1151" s="39" t="s">
        <v>737</v>
      </c>
      <c r="C1151" s="40" t="s">
        <v>30</v>
      </c>
      <c r="D1151" s="41" t="s">
        <v>1421</v>
      </c>
      <c r="E1151" s="42">
        <f t="shared" si="356"/>
        <v>13</v>
      </c>
      <c r="F1151" s="38">
        <f t="shared" si="355"/>
        <v>0</v>
      </c>
      <c r="G1151" s="209" t="s">
        <v>621</v>
      </c>
      <c r="I1151" s="260">
        <v>13</v>
      </c>
    </row>
    <row r="1152" spans="1:13" x14ac:dyDescent="0.25">
      <c r="A1152" s="165"/>
      <c r="B1152" s="39" t="s">
        <v>738</v>
      </c>
      <c r="C1152" s="40" t="s">
        <v>28</v>
      </c>
      <c r="D1152" s="41" t="s">
        <v>1421</v>
      </c>
      <c r="E1152" s="42">
        <f t="shared" si="356"/>
        <v>13</v>
      </c>
      <c r="F1152" s="38">
        <f t="shared" si="355"/>
        <v>0</v>
      </c>
      <c r="G1152" s="209" t="s">
        <v>621</v>
      </c>
      <c r="I1152" s="260">
        <v>13</v>
      </c>
    </row>
    <row r="1153" spans="1:9" x14ac:dyDescent="0.25">
      <c r="A1153" s="165"/>
      <c r="B1153" s="39" t="s">
        <v>739</v>
      </c>
      <c r="C1153" s="40" t="s">
        <v>129</v>
      </c>
      <c r="D1153" s="41" t="s">
        <v>1421</v>
      </c>
      <c r="E1153" s="42">
        <f t="shared" si="356"/>
        <v>15.6</v>
      </c>
      <c r="F1153" s="38">
        <f t="shared" si="355"/>
        <v>0</v>
      </c>
      <c r="G1153" s="209" t="s">
        <v>621</v>
      </c>
      <c r="I1153" s="260">
        <v>15.6</v>
      </c>
    </row>
    <row r="1154" spans="1:9" x14ac:dyDescent="0.25">
      <c r="A1154" s="165"/>
      <c r="B1154" s="39" t="s">
        <v>740</v>
      </c>
      <c r="C1154" s="40" t="s">
        <v>130</v>
      </c>
      <c r="D1154" s="41" t="s">
        <v>1421</v>
      </c>
      <c r="E1154" s="42">
        <f t="shared" si="356"/>
        <v>15.6</v>
      </c>
      <c r="F1154" s="38">
        <f t="shared" si="355"/>
        <v>0</v>
      </c>
      <c r="G1154" s="209" t="s">
        <v>621</v>
      </c>
      <c r="I1154" s="260">
        <v>15.6</v>
      </c>
    </row>
    <row r="1155" spans="1:9" x14ac:dyDescent="0.25">
      <c r="A1155" s="165"/>
      <c r="B1155" s="39" t="s">
        <v>741</v>
      </c>
      <c r="C1155" s="40" t="s">
        <v>128</v>
      </c>
      <c r="D1155" s="41" t="s">
        <v>1421</v>
      </c>
      <c r="E1155" s="42">
        <f t="shared" si="356"/>
        <v>15.6</v>
      </c>
      <c r="F1155" s="38">
        <f t="shared" si="355"/>
        <v>0</v>
      </c>
      <c r="G1155" s="209" t="s">
        <v>621</v>
      </c>
      <c r="I1155" s="260">
        <v>15.6</v>
      </c>
    </row>
    <row r="1156" spans="1:9" ht="23.1" customHeight="1" x14ac:dyDescent="0.25">
      <c r="A1156" s="164"/>
      <c r="B1156" s="381" t="s">
        <v>846</v>
      </c>
      <c r="C1156" s="381"/>
      <c r="D1156" s="381"/>
      <c r="E1156" s="381"/>
      <c r="F1156" s="381"/>
      <c r="G1156" s="382"/>
      <c r="I1156" s="260"/>
    </row>
    <row r="1157" spans="1:9" x14ac:dyDescent="0.25">
      <c r="A1157" s="165"/>
      <c r="B1157" s="39" t="s">
        <v>742</v>
      </c>
      <c r="C1157" s="40" t="s">
        <v>214</v>
      </c>
      <c r="D1157" s="41" t="s">
        <v>8</v>
      </c>
      <c r="E1157" s="42">
        <f>I1157</f>
        <v>190.5</v>
      </c>
      <c r="F1157" s="38">
        <f t="shared" ref="F1157:F1170" si="357">A1157*E1157</f>
        <v>0</v>
      </c>
      <c r="G1157" s="209" t="s">
        <v>621</v>
      </c>
      <c r="I1157" s="260">
        <v>190.5</v>
      </c>
    </row>
    <row r="1158" spans="1:9" x14ac:dyDescent="0.25">
      <c r="A1158" s="165"/>
      <c r="B1158" s="39" t="s">
        <v>743</v>
      </c>
      <c r="C1158" s="40" t="s">
        <v>44</v>
      </c>
      <c r="D1158" s="41" t="s">
        <v>1421</v>
      </c>
      <c r="E1158" s="42">
        <f t="shared" ref="E1158:E1170" si="358">I1158</f>
        <v>7</v>
      </c>
      <c r="F1158" s="38">
        <f t="shared" si="357"/>
        <v>0</v>
      </c>
      <c r="G1158" s="209" t="s">
        <v>621</v>
      </c>
      <c r="I1158" s="260">
        <v>7</v>
      </c>
    </row>
    <row r="1159" spans="1:9" x14ac:dyDescent="0.25">
      <c r="A1159" s="165"/>
      <c r="B1159" s="39" t="s">
        <v>744</v>
      </c>
      <c r="C1159" s="40" t="s">
        <v>40</v>
      </c>
      <c r="D1159" s="41" t="s">
        <v>1421</v>
      </c>
      <c r="E1159" s="42">
        <f t="shared" si="358"/>
        <v>7</v>
      </c>
      <c r="F1159" s="38">
        <f t="shared" si="357"/>
        <v>0</v>
      </c>
      <c r="G1159" s="209" t="s">
        <v>621</v>
      </c>
      <c r="I1159" s="260">
        <v>7</v>
      </c>
    </row>
    <row r="1160" spans="1:9" x14ac:dyDescent="0.25">
      <c r="A1160" s="165"/>
      <c r="B1160" s="39" t="s">
        <v>745</v>
      </c>
      <c r="C1160" s="40" t="s">
        <v>38</v>
      </c>
      <c r="D1160" s="41" t="s">
        <v>1421</v>
      </c>
      <c r="E1160" s="42">
        <f t="shared" si="358"/>
        <v>7</v>
      </c>
      <c r="F1160" s="38">
        <f t="shared" si="357"/>
        <v>0</v>
      </c>
      <c r="G1160" s="209" t="s">
        <v>621</v>
      </c>
      <c r="I1160" s="260">
        <v>7</v>
      </c>
    </row>
    <row r="1161" spans="1:9" x14ac:dyDescent="0.25">
      <c r="A1161" s="165"/>
      <c r="B1161" s="39" t="s">
        <v>746</v>
      </c>
      <c r="C1161" s="40" t="s">
        <v>42</v>
      </c>
      <c r="D1161" s="41" t="s">
        <v>1421</v>
      </c>
      <c r="E1161" s="42">
        <f t="shared" si="358"/>
        <v>7</v>
      </c>
      <c r="F1161" s="38">
        <f t="shared" si="357"/>
        <v>0</v>
      </c>
      <c r="G1161" s="209" t="s">
        <v>621</v>
      </c>
      <c r="I1161" s="260">
        <v>7</v>
      </c>
    </row>
    <row r="1162" spans="1:9" x14ac:dyDescent="0.25">
      <c r="A1162" s="165"/>
      <c r="B1162" s="39" t="s">
        <v>747</v>
      </c>
      <c r="C1162" s="40" t="s">
        <v>126</v>
      </c>
      <c r="D1162" s="41" t="s">
        <v>1421</v>
      </c>
      <c r="E1162" s="42">
        <f t="shared" si="358"/>
        <v>7</v>
      </c>
      <c r="F1162" s="38">
        <f t="shared" si="357"/>
        <v>0</v>
      </c>
      <c r="G1162" s="209" t="s">
        <v>621</v>
      </c>
      <c r="I1162" s="260">
        <v>7</v>
      </c>
    </row>
    <row r="1163" spans="1:9" x14ac:dyDescent="0.25">
      <c r="A1163" s="165"/>
      <c r="B1163" s="39" t="s">
        <v>748</v>
      </c>
      <c r="C1163" s="40" t="s">
        <v>45</v>
      </c>
      <c r="D1163" s="41" t="s">
        <v>1421</v>
      </c>
      <c r="E1163" s="42">
        <f t="shared" si="358"/>
        <v>7</v>
      </c>
      <c r="F1163" s="38">
        <f t="shared" si="357"/>
        <v>0</v>
      </c>
      <c r="G1163" s="209" t="s">
        <v>621</v>
      </c>
      <c r="I1163" s="260">
        <v>7</v>
      </c>
    </row>
    <row r="1164" spans="1:9" x14ac:dyDescent="0.25">
      <c r="A1164" s="165"/>
      <c r="B1164" s="39" t="s">
        <v>749</v>
      </c>
      <c r="C1164" s="40" t="s">
        <v>41</v>
      </c>
      <c r="D1164" s="41" t="s">
        <v>1421</v>
      </c>
      <c r="E1164" s="42">
        <f t="shared" si="358"/>
        <v>7</v>
      </c>
      <c r="F1164" s="38">
        <f t="shared" si="357"/>
        <v>0</v>
      </c>
      <c r="G1164" s="209" t="s">
        <v>621</v>
      </c>
      <c r="I1164" s="260">
        <v>7</v>
      </c>
    </row>
    <row r="1165" spans="1:9" x14ac:dyDescent="0.25">
      <c r="A1165" s="165"/>
      <c r="B1165" s="39" t="s">
        <v>750</v>
      </c>
      <c r="C1165" s="40" t="s">
        <v>46</v>
      </c>
      <c r="D1165" s="41" t="s">
        <v>1421</v>
      </c>
      <c r="E1165" s="42">
        <f t="shared" si="358"/>
        <v>7</v>
      </c>
      <c r="F1165" s="38">
        <f t="shared" si="357"/>
        <v>0</v>
      </c>
      <c r="G1165" s="209" t="s">
        <v>621</v>
      </c>
      <c r="I1165" s="260">
        <v>7</v>
      </c>
    </row>
    <row r="1166" spans="1:9" x14ac:dyDescent="0.25">
      <c r="A1166" s="165"/>
      <c r="B1166" s="39" t="s">
        <v>751</v>
      </c>
      <c r="C1166" s="40" t="s">
        <v>39</v>
      </c>
      <c r="D1166" s="41" t="s">
        <v>1421</v>
      </c>
      <c r="E1166" s="42">
        <f t="shared" si="358"/>
        <v>7</v>
      </c>
      <c r="F1166" s="38">
        <f t="shared" si="357"/>
        <v>0</v>
      </c>
      <c r="G1166" s="209" t="s">
        <v>621</v>
      </c>
      <c r="I1166" s="260">
        <v>7</v>
      </c>
    </row>
    <row r="1167" spans="1:9" x14ac:dyDescent="0.25">
      <c r="A1167" s="165"/>
      <c r="B1167" s="39" t="s">
        <v>752</v>
      </c>
      <c r="C1167" s="40" t="s">
        <v>47</v>
      </c>
      <c r="D1167" s="41" t="s">
        <v>1421</v>
      </c>
      <c r="E1167" s="42">
        <f t="shared" si="358"/>
        <v>7</v>
      </c>
      <c r="F1167" s="38">
        <f t="shared" si="357"/>
        <v>0</v>
      </c>
      <c r="G1167" s="209" t="s">
        <v>621</v>
      </c>
      <c r="I1167" s="260">
        <v>7</v>
      </c>
    </row>
    <row r="1168" spans="1:9" x14ac:dyDescent="0.25">
      <c r="A1168" s="165"/>
      <c r="B1168" s="39" t="s">
        <v>753</v>
      </c>
      <c r="C1168" s="40" t="s">
        <v>43</v>
      </c>
      <c r="D1168" s="41" t="s">
        <v>1421</v>
      </c>
      <c r="E1168" s="42">
        <f t="shared" si="358"/>
        <v>7</v>
      </c>
      <c r="F1168" s="38">
        <f t="shared" si="357"/>
        <v>0</v>
      </c>
      <c r="G1168" s="209" t="s">
        <v>621</v>
      </c>
      <c r="I1168" s="260">
        <v>7</v>
      </c>
    </row>
    <row r="1169" spans="1:9" x14ac:dyDescent="0.25">
      <c r="A1169" s="165"/>
      <c r="B1169" s="39" t="s">
        <v>754</v>
      </c>
      <c r="C1169" s="40" t="s">
        <v>37</v>
      </c>
      <c r="D1169" s="41" t="s">
        <v>1421</v>
      </c>
      <c r="E1169" s="42">
        <f t="shared" si="358"/>
        <v>7</v>
      </c>
      <c r="F1169" s="38">
        <f t="shared" si="357"/>
        <v>0</v>
      </c>
      <c r="G1169" s="209" t="s">
        <v>621</v>
      </c>
      <c r="I1169" s="260">
        <v>7</v>
      </c>
    </row>
    <row r="1170" spans="1:9" x14ac:dyDescent="0.25">
      <c r="A1170" s="165"/>
      <c r="B1170" s="39" t="s">
        <v>755</v>
      </c>
      <c r="C1170" s="40" t="s">
        <v>36</v>
      </c>
      <c r="D1170" s="41" t="s">
        <v>1421</v>
      </c>
      <c r="E1170" s="42">
        <f t="shared" si="358"/>
        <v>7</v>
      </c>
      <c r="F1170" s="38">
        <f t="shared" si="357"/>
        <v>0</v>
      </c>
      <c r="G1170" s="209" t="s">
        <v>621</v>
      </c>
      <c r="I1170" s="260">
        <v>7</v>
      </c>
    </row>
    <row r="1171" spans="1:9" ht="23.1" customHeight="1" x14ac:dyDescent="0.25">
      <c r="A1171" s="164"/>
      <c r="B1171" s="381" t="s">
        <v>630</v>
      </c>
      <c r="C1171" s="381"/>
      <c r="D1171" s="381"/>
      <c r="E1171" s="381"/>
      <c r="F1171" s="381"/>
      <c r="G1171" s="382"/>
      <c r="I1171" s="260"/>
    </row>
    <row r="1172" spans="1:9" x14ac:dyDescent="0.25">
      <c r="A1172" s="165"/>
      <c r="B1172" s="39" t="s">
        <v>341</v>
      </c>
      <c r="C1172" s="40" t="s">
        <v>226</v>
      </c>
      <c r="D1172" s="41" t="s">
        <v>1421</v>
      </c>
      <c r="E1172" s="42">
        <f>I1172</f>
        <v>22.8</v>
      </c>
      <c r="F1172" s="38">
        <f t="shared" ref="F1172:F1184" si="359">A1172*E1172</f>
        <v>0</v>
      </c>
      <c r="G1172" s="209" t="s">
        <v>621</v>
      </c>
      <c r="I1172" s="260">
        <v>22.8</v>
      </c>
    </row>
    <row r="1173" spans="1:9" x14ac:dyDescent="0.25">
      <c r="A1173" s="165"/>
      <c r="B1173" s="39" t="s">
        <v>706</v>
      </c>
      <c r="C1173" s="40" t="s">
        <v>75</v>
      </c>
      <c r="D1173" s="41" t="s">
        <v>1421</v>
      </c>
      <c r="E1173" s="42">
        <f>I1173</f>
        <v>36.1</v>
      </c>
      <c r="F1173" s="38">
        <f t="shared" si="359"/>
        <v>0</v>
      </c>
      <c r="G1173" s="209" t="s">
        <v>1859</v>
      </c>
      <c r="I1173" s="260">
        <v>36.1</v>
      </c>
    </row>
    <row r="1174" spans="1:9" x14ac:dyDescent="0.25">
      <c r="A1174" s="165"/>
      <c r="B1174" s="39" t="s">
        <v>705</v>
      </c>
      <c r="C1174" s="40" t="s">
        <v>72</v>
      </c>
      <c r="D1174" s="41" t="s">
        <v>1421</v>
      </c>
      <c r="E1174" s="42">
        <f t="shared" ref="E1174:E1194" si="360">I1174</f>
        <v>36.1</v>
      </c>
      <c r="F1174" s="38">
        <f t="shared" si="359"/>
        <v>0</v>
      </c>
      <c r="G1174" s="209" t="s">
        <v>1859</v>
      </c>
      <c r="I1174" s="260">
        <v>36.1</v>
      </c>
    </row>
    <row r="1175" spans="1:9" x14ac:dyDescent="0.25">
      <c r="A1175" s="165"/>
      <c r="B1175" s="39" t="s">
        <v>707</v>
      </c>
      <c r="C1175" s="40" t="s">
        <v>69</v>
      </c>
      <c r="D1175" s="41" t="s">
        <v>1421</v>
      </c>
      <c r="E1175" s="42">
        <f t="shared" si="360"/>
        <v>36.1</v>
      </c>
      <c r="F1175" s="38">
        <f t="shared" si="359"/>
        <v>0</v>
      </c>
      <c r="G1175" s="209" t="s">
        <v>1859</v>
      </c>
      <c r="I1175" s="260">
        <v>36.1</v>
      </c>
    </row>
    <row r="1176" spans="1:9" x14ac:dyDescent="0.25">
      <c r="A1176" s="165"/>
      <c r="B1176" s="39" t="s">
        <v>708</v>
      </c>
      <c r="C1176" s="40" t="s">
        <v>71</v>
      </c>
      <c r="D1176" s="41" t="s">
        <v>1421</v>
      </c>
      <c r="E1176" s="42">
        <f t="shared" si="360"/>
        <v>36.1</v>
      </c>
      <c r="F1176" s="38">
        <f t="shared" si="359"/>
        <v>0</v>
      </c>
      <c r="G1176" s="209" t="s">
        <v>1859</v>
      </c>
      <c r="I1176" s="260">
        <v>36.1</v>
      </c>
    </row>
    <row r="1177" spans="1:9" x14ac:dyDescent="0.25">
      <c r="A1177" s="165"/>
      <c r="B1177" s="39" t="s">
        <v>709</v>
      </c>
      <c r="C1177" s="40" t="s">
        <v>70</v>
      </c>
      <c r="D1177" s="41" t="s">
        <v>1421</v>
      </c>
      <c r="E1177" s="42">
        <f t="shared" si="360"/>
        <v>36.1</v>
      </c>
      <c r="F1177" s="38">
        <f t="shared" si="359"/>
        <v>0</v>
      </c>
      <c r="G1177" s="209" t="s">
        <v>1859</v>
      </c>
      <c r="I1177" s="260">
        <v>36.1</v>
      </c>
    </row>
    <row r="1178" spans="1:9" x14ac:dyDescent="0.25">
      <c r="A1178" s="165"/>
      <c r="B1178" s="39" t="s">
        <v>710</v>
      </c>
      <c r="C1178" s="40" t="s">
        <v>77</v>
      </c>
      <c r="D1178" s="41" t="s">
        <v>1421</v>
      </c>
      <c r="E1178" s="42">
        <f t="shared" si="360"/>
        <v>36.1</v>
      </c>
      <c r="F1178" s="38">
        <f t="shared" si="359"/>
        <v>0</v>
      </c>
      <c r="G1178" s="209" t="s">
        <v>1859</v>
      </c>
      <c r="I1178" s="260">
        <v>36.1</v>
      </c>
    </row>
    <row r="1179" spans="1:9" x14ac:dyDescent="0.25">
      <c r="A1179" s="165"/>
      <c r="B1179" s="39" t="s">
        <v>711</v>
      </c>
      <c r="C1179" s="40" t="s">
        <v>78</v>
      </c>
      <c r="D1179" s="41" t="s">
        <v>1421</v>
      </c>
      <c r="E1179" s="42">
        <f t="shared" si="360"/>
        <v>36.1</v>
      </c>
      <c r="F1179" s="38">
        <f t="shared" si="359"/>
        <v>0</v>
      </c>
      <c r="G1179" s="209" t="s">
        <v>1859</v>
      </c>
      <c r="I1179" s="260">
        <v>36.1</v>
      </c>
    </row>
    <row r="1180" spans="1:9" x14ac:dyDescent="0.25">
      <c r="A1180" s="165"/>
      <c r="B1180" s="39" t="s">
        <v>712</v>
      </c>
      <c r="C1180" s="40" t="s">
        <v>73</v>
      </c>
      <c r="D1180" s="41" t="s">
        <v>1421</v>
      </c>
      <c r="E1180" s="42">
        <f t="shared" si="360"/>
        <v>36.1</v>
      </c>
      <c r="F1180" s="38">
        <f t="shared" si="359"/>
        <v>0</v>
      </c>
      <c r="G1180" s="209" t="s">
        <v>1859</v>
      </c>
      <c r="I1180" s="260">
        <v>36.1</v>
      </c>
    </row>
    <row r="1181" spans="1:9" x14ac:dyDescent="0.25">
      <c r="A1181" s="165"/>
      <c r="B1181" s="39" t="s">
        <v>713</v>
      </c>
      <c r="C1181" s="40" t="s">
        <v>68</v>
      </c>
      <c r="D1181" s="41" t="s">
        <v>1421</v>
      </c>
      <c r="E1181" s="42">
        <f t="shared" si="360"/>
        <v>36.1</v>
      </c>
      <c r="F1181" s="38">
        <f t="shared" si="359"/>
        <v>0</v>
      </c>
      <c r="G1181" s="209" t="s">
        <v>1859</v>
      </c>
      <c r="I1181" s="260">
        <v>36.1</v>
      </c>
    </row>
    <row r="1182" spans="1:9" x14ac:dyDescent="0.25">
      <c r="A1182" s="165"/>
      <c r="B1182" s="39" t="s">
        <v>714</v>
      </c>
      <c r="C1182" s="40" t="s">
        <v>76</v>
      </c>
      <c r="D1182" s="41" t="s">
        <v>1421</v>
      </c>
      <c r="E1182" s="42">
        <f t="shared" si="360"/>
        <v>36.1</v>
      </c>
      <c r="F1182" s="38">
        <f t="shared" si="359"/>
        <v>0</v>
      </c>
      <c r="G1182" s="209" t="s">
        <v>1859</v>
      </c>
      <c r="I1182" s="260">
        <v>36.1</v>
      </c>
    </row>
    <row r="1183" spans="1:9" x14ac:dyDescent="0.25">
      <c r="A1183" s="165"/>
      <c r="B1183" s="39" t="s">
        <v>716</v>
      </c>
      <c r="C1183" s="40" t="s">
        <v>74</v>
      </c>
      <c r="D1183" s="41" t="s">
        <v>1421</v>
      </c>
      <c r="E1183" s="42">
        <f t="shared" si="360"/>
        <v>36.1</v>
      </c>
      <c r="F1183" s="38">
        <f t="shared" si="359"/>
        <v>0</v>
      </c>
      <c r="G1183" s="209" t="s">
        <v>1859</v>
      </c>
      <c r="I1183" s="260">
        <v>36.1</v>
      </c>
    </row>
    <row r="1184" spans="1:9" x14ac:dyDescent="0.25">
      <c r="A1184" s="165"/>
      <c r="B1184" s="39" t="s">
        <v>715</v>
      </c>
      <c r="C1184" s="40" t="s">
        <v>79</v>
      </c>
      <c r="D1184" s="41" t="s">
        <v>1421</v>
      </c>
      <c r="E1184" s="42">
        <f t="shared" si="360"/>
        <v>36.1</v>
      </c>
      <c r="F1184" s="38">
        <f t="shared" si="359"/>
        <v>0</v>
      </c>
      <c r="G1184" s="209" t="s">
        <v>1859</v>
      </c>
      <c r="I1184" s="260">
        <v>36.1</v>
      </c>
    </row>
    <row r="1185" spans="1:13" ht="23.1" customHeight="1" x14ac:dyDescent="0.25">
      <c r="A1185" s="164"/>
      <c r="B1185" s="381" t="s">
        <v>631</v>
      </c>
      <c r="C1185" s="381"/>
      <c r="D1185" s="381"/>
      <c r="E1185" s="381"/>
      <c r="F1185" s="381"/>
      <c r="G1185" s="382"/>
      <c r="I1185" s="260"/>
    </row>
    <row r="1186" spans="1:13" x14ac:dyDescent="0.25">
      <c r="A1186" s="165"/>
      <c r="B1186" s="39" t="s">
        <v>717</v>
      </c>
      <c r="C1186" s="40" t="s">
        <v>275</v>
      </c>
      <c r="D1186" s="41" t="s">
        <v>1421</v>
      </c>
      <c r="E1186" s="42">
        <f t="shared" si="360"/>
        <v>23.4</v>
      </c>
      <c r="F1186" s="38">
        <f>A1186*E1186</f>
        <v>0</v>
      </c>
      <c r="G1186" s="209" t="s">
        <v>1859</v>
      </c>
      <c r="I1186" s="260">
        <v>23.4</v>
      </c>
    </row>
    <row r="1187" spans="1:13" x14ac:dyDescent="0.25">
      <c r="A1187" s="165"/>
      <c r="B1187" s="39" t="s">
        <v>718</v>
      </c>
      <c r="C1187" s="40" t="s">
        <v>276</v>
      </c>
      <c r="D1187" s="41" t="s">
        <v>1421</v>
      </c>
      <c r="E1187" s="42">
        <f t="shared" si="360"/>
        <v>23.4</v>
      </c>
      <c r="F1187" s="38">
        <f>A1187*E1187</f>
        <v>0</v>
      </c>
      <c r="G1187" s="209" t="s">
        <v>1859</v>
      </c>
      <c r="I1187" s="260">
        <v>23.4</v>
      </c>
    </row>
    <row r="1188" spans="1:13" ht="23.1" customHeight="1" x14ac:dyDescent="0.25">
      <c r="A1188" s="164"/>
      <c r="B1188" s="381" t="s">
        <v>632</v>
      </c>
      <c r="C1188" s="381"/>
      <c r="D1188" s="381"/>
      <c r="E1188" s="381"/>
      <c r="F1188" s="381"/>
      <c r="G1188" s="382"/>
      <c r="I1188" s="260"/>
    </row>
    <row r="1189" spans="1:13" x14ac:dyDescent="0.25">
      <c r="A1189" s="165"/>
      <c r="B1189" s="39" t="s">
        <v>720</v>
      </c>
      <c r="C1189" s="40" t="s">
        <v>6</v>
      </c>
      <c r="D1189" s="41" t="s">
        <v>1421</v>
      </c>
      <c r="E1189" s="42">
        <f t="shared" si="360"/>
        <v>36.1</v>
      </c>
      <c r="F1189" s="38">
        <f t="shared" ref="F1189:F1194" si="361">A1189*E1189</f>
        <v>0</v>
      </c>
      <c r="G1189" s="209" t="s">
        <v>1859</v>
      </c>
      <c r="I1189" s="260">
        <v>36.1</v>
      </c>
    </row>
    <row r="1190" spans="1:13" x14ac:dyDescent="0.25">
      <c r="A1190" s="165"/>
      <c r="B1190" s="39" t="s">
        <v>721</v>
      </c>
      <c r="C1190" s="40" t="s">
        <v>5</v>
      </c>
      <c r="D1190" s="41" t="s">
        <v>1421</v>
      </c>
      <c r="E1190" s="42">
        <f t="shared" si="360"/>
        <v>36.1</v>
      </c>
      <c r="F1190" s="38">
        <f t="shared" si="361"/>
        <v>0</v>
      </c>
      <c r="G1190" s="209" t="s">
        <v>1859</v>
      </c>
      <c r="I1190" s="260">
        <v>36.1</v>
      </c>
    </row>
    <row r="1191" spans="1:13" x14ac:dyDescent="0.25">
      <c r="A1191" s="165"/>
      <c r="B1191" s="39" t="s">
        <v>722</v>
      </c>
      <c r="C1191" s="40" t="s">
        <v>190</v>
      </c>
      <c r="D1191" s="41" t="s">
        <v>1421</v>
      </c>
      <c r="E1191" s="42">
        <f t="shared" si="360"/>
        <v>36.1</v>
      </c>
      <c r="F1191" s="38">
        <f t="shared" si="361"/>
        <v>0</v>
      </c>
      <c r="G1191" s="209" t="s">
        <v>1859</v>
      </c>
      <c r="I1191" s="260">
        <v>36.1</v>
      </c>
    </row>
    <row r="1192" spans="1:13" x14ac:dyDescent="0.25">
      <c r="A1192" s="165"/>
      <c r="B1192" s="39" t="s">
        <v>719</v>
      </c>
      <c r="C1192" s="40" t="s">
        <v>277</v>
      </c>
      <c r="D1192" s="41" t="s">
        <v>1419</v>
      </c>
      <c r="E1192" s="42">
        <f t="shared" si="360"/>
        <v>38.200000000000003</v>
      </c>
      <c r="F1192" s="38">
        <f t="shared" si="361"/>
        <v>0</v>
      </c>
      <c r="G1192" s="209" t="s">
        <v>1859</v>
      </c>
      <c r="I1192" s="260">
        <v>38.200000000000003</v>
      </c>
    </row>
    <row r="1193" spans="1:13" x14ac:dyDescent="0.25">
      <c r="A1193" s="165"/>
      <c r="B1193" s="39" t="s">
        <v>723</v>
      </c>
      <c r="C1193" s="40" t="s">
        <v>191</v>
      </c>
      <c r="D1193" s="41" t="s">
        <v>1421</v>
      </c>
      <c r="E1193" s="42">
        <f t="shared" si="360"/>
        <v>36.1</v>
      </c>
      <c r="F1193" s="38">
        <f t="shared" si="361"/>
        <v>0</v>
      </c>
      <c r="G1193" s="209" t="s">
        <v>1859</v>
      </c>
      <c r="I1193" s="260">
        <v>36.1</v>
      </c>
    </row>
    <row r="1194" spans="1:13" x14ac:dyDescent="0.25">
      <c r="A1194" s="165"/>
      <c r="B1194" s="39" t="s">
        <v>724</v>
      </c>
      <c r="C1194" s="40" t="s">
        <v>4</v>
      </c>
      <c r="D1194" s="41" t="s">
        <v>1421</v>
      </c>
      <c r="E1194" s="42">
        <f t="shared" si="360"/>
        <v>36.1</v>
      </c>
      <c r="F1194" s="38">
        <f t="shared" si="361"/>
        <v>0</v>
      </c>
      <c r="G1194" s="209" t="s">
        <v>1859</v>
      </c>
      <c r="I1194" s="260">
        <v>36.1</v>
      </c>
    </row>
    <row r="1195" spans="1:13" ht="23.1" customHeight="1" x14ac:dyDescent="0.25">
      <c r="A1195" s="164"/>
      <c r="B1195" s="381" t="s">
        <v>1275</v>
      </c>
      <c r="C1195" s="381"/>
      <c r="D1195" s="381"/>
      <c r="E1195" s="381"/>
      <c r="F1195" s="381"/>
      <c r="G1195" s="382"/>
      <c r="I1195" s="260"/>
    </row>
    <row r="1196" spans="1:13" x14ac:dyDescent="0.25">
      <c r="A1196" s="165"/>
      <c r="B1196" s="68" t="s">
        <v>1384</v>
      </c>
      <c r="C1196" s="61">
        <v>341210</v>
      </c>
      <c r="D1196" s="68" t="s">
        <v>1418</v>
      </c>
      <c r="E1196" s="42">
        <f>I1196</f>
        <v>47.9</v>
      </c>
      <c r="F1196" s="38">
        <f t="shared" ref="F1196:F1202" si="362">A1196*E1196</f>
        <v>0</v>
      </c>
      <c r="G1196" s="209" t="s">
        <v>622</v>
      </c>
      <c r="H1196" s="242" t="s">
        <v>1786</v>
      </c>
      <c r="I1196" s="260">
        <v>47.9</v>
      </c>
      <c r="J1196" t="s">
        <v>2382</v>
      </c>
      <c r="K1196" t="s">
        <v>2383</v>
      </c>
      <c r="M1196" t="s">
        <v>1417</v>
      </c>
    </row>
    <row r="1197" spans="1:13" x14ac:dyDescent="0.25">
      <c r="A1197" s="165"/>
      <c r="B1197" s="68" t="s">
        <v>1385</v>
      </c>
      <c r="C1197" s="61">
        <v>341205</v>
      </c>
      <c r="D1197" s="68" t="s">
        <v>1418</v>
      </c>
      <c r="E1197" s="42">
        <f t="shared" ref="E1197:E1201" si="363">I1197</f>
        <v>21.9</v>
      </c>
      <c r="F1197" s="38">
        <f t="shared" si="362"/>
        <v>0</v>
      </c>
      <c r="G1197" s="225" t="s">
        <v>622</v>
      </c>
      <c r="H1197" s="242" t="s">
        <v>1713</v>
      </c>
      <c r="I1197" s="260">
        <v>21.9</v>
      </c>
      <c r="J1197" t="s">
        <v>2384</v>
      </c>
      <c r="K1197" t="s">
        <v>2385</v>
      </c>
      <c r="M1197" t="s">
        <v>1417</v>
      </c>
    </row>
    <row r="1198" spans="1:13" x14ac:dyDescent="0.25">
      <c r="A1198" s="165"/>
      <c r="B1198" s="68" t="s">
        <v>2453</v>
      </c>
      <c r="C1198" s="61">
        <v>341200</v>
      </c>
      <c r="D1198" s="68" t="s">
        <v>1418</v>
      </c>
      <c r="E1198" s="42">
        <f t="shared" ref="E1198" si="364">I1198</f>
        <v>15</v>
      </c>
      <c r="F1198" s="38">
        <f t="shared" ref="F1198" si="365">A1198*E1198</f>
        <v>0</v>
      </c>
      <c r="G1198" s="225" t="s">
        <v>622</v>
      </c>
      <c r="H1198" s="242" t="s">
        <v>2454</v>
      </c>
      <c r="I1198" s="260">
        <v>15</v>
      </c>
      <c r="J1198" t="s">
        <v>2233</v>
      </c>
      <c r="K1198" t="s">
        <v>2643</v>
      </c>
      <c r="M1198" t="s">
        <v>1417</v>
      </c>
    </row>
    <row r="1199" spans="1:13" x14ac:dyDescent="0.25">
      <c r="A1199" s="165"/>
      <c r="B1199" s="68" t="s">
        <v>1389</v>
      </c>
      <c r="C1199" s="61">
        <v>341242</v>
      </c>
      <c r="D1199" s="68" t="s">
        <v>1418</v>
      </c>
      <c r="E1199" s="42">
        <f t="shared" si="363"/>
        <v>13.6</v>
      </c>
      <c r="F1199" s="38">
        <f t="shared" si="362"/>
        <v>0</v>
      </c>
      <c r="G1199" s="209" t="s">
        <v>622</v>
      </c>
      <c r="H1199" s="242" t="s">
        <v>1788</v>
      </c>
      <c r="I1199" s="260">
        <v>13.6</v>
      </c>
      <c r="J1199" t="s">
        <v>2036</v>
      </c>
      <c r="K1199" t="s">
        <v>2108</v>
      </c>
      <c r="M1199" t="s">
        <v>1414</v>
      </c>
    </row>
    <row r="1200" spans="1:13" x14ac:dyDescent="0.25">
      <c r="A1200" s="165"/>
      <c r="B1200" s="68" t="s">
        <v>1276</v>
      </c>
      <c r="C1200" s="61">
        <v>341234</v>
      </c>
      <c r="D1200" s="68" t="s">
        <v>1418</v>
      </c>
      <c r="E1200" s="42">
        <f t="shared" si="363"/>
        <v>47.9</v>
      </c>
      <c r="F1200" s="38">
        <f t="shared" si="362"/>
        <v>0</v>
      </c>
      <c r="G1200" s="209" t="s">
        <v>622</v>
      </c>
      <c r="H1200" s="242" t="s">
        <v>1787</v>
      </c>
      <c r="I1200" s="260">
        <v>47.9</v>
      </c>
      <c r="J1200" t="s">
        <v>2382</v>
      </c>
      <c r="K1200" t="s">
        <v>2383</v>
      </c>
      <c r="M1200" t="s">
        <v>1417</v>
      </c>
    </row>
    <row r="1201" spans="1:31" x14ac:dyDescent="0.25">
      <c r="A1201" s="195"/>
      <c r="B1201" s="68" t="s">
        <v>1383</v>
      </c>
      <c r="C1201" s="61">
        <v>341232</v>
      </c>
      <c r="D1201" s="68" t="s">
        <v>1418</v>
      </c>
      <c r="E1201" s="42">
        <f t="shared" si="363"/>
        <v>21.9</v>
      </c>
      <c r="F1201" s="38">
        <f t="shared" si="362"/>
        <v>0</v>
      </c>
      <c r="G1201" s="225" t="s">
        <v>622</v>
      </c>
      <c r="H1201" s="242" t="s">
        <v>1789</v>
      </c>
      <c r="I1201" s="260">
        <v>21.9</v>
      </c>
      <c r="J1201" t="s">
        <v>2384</v>
      </c>
      <c r="K1201" t="s">
        <v>2385</v>
      </c>
      <c r="M1201" t="s">
        <v>1417</v>
      </c>
    </row>
    <row r="1202" spans="1:31" x14ac:dyDescent="0.25">
      <c r="A1202" s="253"/>
      <c r="B1202" s="68" t="s">
        <v>1939</v>
      </c>
      <c r="C1202" s="61">
        <v>341230</v>
      </c>
      <c r="D1202" s="68" t="s">
        <v>1418</v>
      </c>
      <c r="E1202" s="42">
        <f t="shared" ref="E1202" si="366">I1202</f>
        <v>15</v>
      </c>
      <c r="F1202" s="38">
        <f t="shared" si="362"/>
        <v>0</v>
      </c>
      <c r="G1202" s="225" t="s">
        <v>622</v>
      </c>
      <c r="H1202" s="242" t="s">
        <v>1940</v>
      </c>
      <c r="I1202" s="260">
        <v>15</v>
      </c>
      <c r="J1202" t="s">
        <v>2233</v>
      </c>
      <c r="K1202" t="s">
        <v>2386</v>
      </c>
      <c r="M1202" t="s">
        <v>1417</v>
      </c>
    </row>
    <row r="1203" spans="1:31" ht="23.1" customHeight="1" x14ac:dyDescent="0.25">
      <c r="A1203" s="164"/>
      <c r="B1203" s="381" t="s">
        <v>633</v>
      </c>
      <c r="C1203" s="381"/>
      <c r="D1203" s="381"/>
      <c r="E1203" s="381"/>
      <c r="F1203" s="381"/>
      <c r="G1203" s="382"/>
      <c r="I1203" s="260"/>
    </row>
    <row r="1204" spans="1:31" x14ac:dyDescent="0.25">
      <c r="A1204" s="165"/>
      <c r="B1204" s="39" t="s">
        <v>725</v>
      </c>
      <c r="C1204" s="40" t="s">
        <v>233</v>
      </c>
      <c r="D1204" s="41" t="s">
        <v>1417</v>
      </c>
      <c r="E1204" s="42">
        <f>I1204</f>
        <v>20.6</v>
      </c>
      <c r="F1204" s="38">
        <f>A1204*E1204</f>
        <v>0</v>
      </c>
      <c r="G1204" s="209" t="s">
        <v>621</v>
      </c>
      <c r="I1204" s="260">
        <v>20.6</v>
      </c>
    </row>
    <row r="1205" spans="1:31" x14ac:dyDescent="0.25">
      <c r="A1205" s="165"/>
      <c r="B1205" s="39" t="s">
        <v>726</v>
      </c>
      <c r="C1205" s="40" t="s">
        <v>232</v>
      </c>
      <c r="D1205" s="41" t="s">
        <v>1417</v>
      </c>
      <c r="E1205" s="42">
        <f t="shared" ref="E1205:E1207" si="367">I1205</f>
        <v>15.8</v>
      </c>
      <c r="F1205" s="38">
        <f>A1205*E1205</f>
        <v>0</v>
      </c>
      <c r="G1205" s="209" t="s">
        <v>621</v>
      </c>
      <c r="I1205" s="260">
        <v>15.8</v>
      </c>
    </row>
    <row r="1206" spans="1:31" x14ac:dyDescent="0.25">
      <c r="A1206" s="165"/>
      <c r="B1206" s="39" t="s">
        <v>727</v>
      </c>
      <c r="C1206" s="40" t="s">
        <v>235</v>
      </c>
      <c r="D1206" s="41" t="s">
        <v>1417</v>
      </c>
      <c r="E1206" s="42">
        <f t="shared" si="367"/>
        <v>18.600000000000001</v>
      </c>
      <c r="F1206" s="38">
        <f>A1206*E1206</f>
        <v>0</v>
      </c>
      <c r="G1206" s="209" t="s">
        <v>621</v>
      </c>
      <c r="I1206" s="260">
        <v>18.600000000000001</v>
      </c>
    </row>
    <row r="1207" spans="1:31" x14ac:dyDescent="0.25">
      <c r="A1207" s="165"/>
      <c r="B1207" s="39" t="s">
        <v>728</v>
      </c>
      <c r="C1207" s="40" t="s">
        <v>234</v>
      </c>
      <c r="D1207" s="41" t="s">
        <v>1417</v>
      </c>
      <c r="E1207" s="42">
        <f t="shared" si="367"/>
        <v>14.3</v>
      </c>
      <c r="F1207" s="38">
        <f>A1207*E1207</f>
        <v>0</v>
      </c>
      <c r="G1207" s="209" t="s">
        <v>621</v>
      </c>
      <c r="I1207" s="260">
        <v>14.3</v>
      </c>
    </row>
    <row r="1208" spans="1:31" ht="23.1" customHeight="1" x14ac:dyDescent="0.25">
      <c r="A1208" s="264"/>
      <c r="B1208" s="383" t="s">
        <v>2311</v>
      </c>
      <c r="C1208" s="383"/>
      <c r="D1208" s="383"/>
      <c r="E1208" s="383"/>
      <c r="F1208" s="383"/>
      <c r="G1208" s="384"/>
      <c r="I1208" s="260"/>
    </row>
    <row r="1209" spans="1:31" ht="17.100000000000001" customHeight="1" x14ac:dyDescent="0.25">
      <c r="A1209" s="262"/>
      <c r="B1209" s="39" t="s">
        <v>2312</v>
      </c>
      <c r="C1209" s="40" t="s">
        <v>2313</v>
      </c>
      <c r="D1209" s="41" t="s">
        <v>1421</v>
      </c>
      <c r="E1209" s="42">
        <f t="shared" ref="E1209:E1211" si="368">I1209</f>
        <v>16.7</v>
      </c>
      <c r="F1209" s="38">
        <f>A1209*E1209</f>
        <v>0</v>
      </c>
      <c r="G1209" s="209" t="s">
        <v>622</v>
      </c>
      <c r="I1209" s="260">
        <v>16.7</v>
      </c>
      <c r="J1209" t="s">
        <v>2355</v>
      </c>
      <c r="K1209" t="s">
        <v>2387</v>
      </c>
    </row>
    <row r="1210" spans="1:31" ht="17.100000000000001" customHeight="1" x14ac:dyDescent="0.25">
      <c r="A1210" s="262"/>
      <c r="B1210" s="39" t="s">
        <v>2316</v>
      </c>
      <c r="C1210" s="40" t="s">
        <v>2314</v>
      </c>
      <c r="D1210" s="41" t="s">
        <v>1421</v>
      </c>
      <c r="E1210" s="42">
        <f t="shared" si="368"/>
        <v>16.7</v>
      </c>
      <c r="F1210" s="38">
        <f>A1210*E1210</f>
        <v>0</v>
      </c>
      <c r="G1210" s="209" t="s">
        <v>622</v>
      </c>
      <c r="H1210" s="242" t="s">
        <v>2306</v>
      </c>
      <c r="I1210" s="260">
        <v>16.7</v>
      </c>
      <c r="J1210" t="s">
        <v>2355</v>
      </c>
      <c r="K1210" t="s">
        <v>2387</v>
      </c>
    </row>
    <row r="1211" spans="1:31" ht="17.100000000000001" customHeight="1" x14ac:dyDescent="0.25">
      <c r="A1211" s="263"/>
      <c r="B1211" s="39" t="s">
        <v>2317</v>
      </c>
      <c r="C1211" s="40" t="s">
        <v>2315</v>
      </c>
      <c r="D1211" s="41" t="s">
        <v>1421</v>
      </c>
      <c r="E1211" s="42">
        <f t="shared" si="368"/>
        <v>16.7</v>
      </c>
      <c r="F1211" s="38">
        <f>A1211*E1211</f>
        <v>0</v>
      </c>
      <c r="G1211" s="209" t="s">
        <v>622</v>
      </c>
      <c r="H1211" s="242" t="s">
        <v>2305</v>
      </c>
      <c r="I1211" s="260">
        <v>16.7</v>
      </c>
      <c r="J1211" t="s">
        <v>2355</v>
      </c>
      <c r="K1211" t="s">
        <v>2387</v>
      </c>
    </row>
    <row r="1212" spans="1:31" ht="23.1" customHeight="1" x14ac:dyDescent="0.25">
      <c r="A1212" s="261"/>
      <c r="B1212" s="381" t="s">
        <v>645</v>
      </c>
      <c r="C1212" s="381"/>
      <c r="D1212" s="381"/>
      <c r="E1212" s="381"/>
      <c r="F1212" s="381"/>
      <c r="G1212" s="382"/>
      <c r="I1212" s="260"/>
    </row>
    <row r="1213" spans="1:31" x14ac:dyDescent="0.25">
      <c r="A1213" s="165"/>
      <c r="B1213" s="39" t="s">
        <v>340</v>
      </c>
      <c r="C1213" s="40" t="s">
        <v>230</v>
      </c>
      <c r="D1213" s="41" t="s">
        <v>1417</v>
      </c>
      <c r="E1213" s="42">
        <f>I1213</f>
        <v>20.399999999999999</v>
      </c>
      <c r="F1213" s="38">
        <f>A1213*E1213</f>
        <v>0</v>
      </c>
      <c r="G1213" s="209" t="s">
        <v>621</v>
      </c>
      <c r="I1213" s="260">
        <v>20.399999999999999</v>
      </c>
    </row>
    <row r="1214" spans="1:31" ht="28.5" customHeight="1" x14ac:dyDescent="0.25">
      <c r="A1214" s="264"/>
      <c r="B1214" s="381" t="s">
        <v>704</v>
      </c>
      <c r="C1214" s="381"/>
      <c r="D1214" s="381"/>
      <c r="E1214" s="381"/>
      <c r="F1214" s="381"/>
      <c r="G1214" s="382"/>
      <c r="I1214" s="260"/>
    </row>
    <row r="1215" spans="1:31" s="428" customFormat="1" ht="15.75" customHeight="1" x14ac:dyDescent="0.25">
      <c r="A1215" s="440"/>
      <c r="B1215" s="441" t="s">
        <v>2656</v>
      </c>
      <c r="C1215" s="442">
        <v>272100</v>
      </c>
      <c r="D1215" s="443" t="s">
        <v>8</v>
      </c>
      <c r="E1215" s="444">
        <f>I1215</f>
        <v>3.2</v>
      </c>
      <c r="F1215" s="444">
        <f>A1215*E1215</f>
        <v>0</v>
      </c>
      <c r="G1215" s="445" t="s">
        <v>622</v>
      </c>
      <c r="H1215" s="425" t="s">
        <v>2657</v>
      </c>
      <c r="I1215" s="426">
        <v>3.2</v>
      </c>
      <c r="J1215" s="427">
        <v>3.35</v>
      </c>
      <c r="K1215" s="427">
        <v>3.7</v>
      </c>
      <c r="L1215" s="427"/>
      <c r="M1215" s="427"/>
      <c r="N1215" s="427"/>
      <c r="O1215" s="427"/>
      <c r="P1215" s="427"/>
      <c r="Q1215" s="427"/>
      <c r="R1215" s="427"/>
      <c r="S1215" s="427"/>
      <c r="T1215" s="427"/>
      <c r="U1215" s="427"/>
      <c r="V1215" s="427"/>
      <c r="W1215" s="427"/>
      <c r="X1215" s="427"/>
      <c r="Y1215" s="427"/>
      <c r="Z1215" s="427"/>
      <c r="AA1215" s="427"/>
      <c r="AB1215" s="427"/>
      <c r="AC1215" s="427"/>
      <c r="AD1215" s="427"/>
      <c r="AE1215" s="427"/>
    </row>
    <row r="1216" spans="1:31" ht="15.75" customHeight="1" x14ac:dyDescent="0.25">
      <c r="A1216" s="265"/>
      <c r="B1216" s="198" t="s">
        <v>1379</v>
      </c>
      <c r="C1216" s="157">
        <v>272075</v>
      </c>
      <c r="D1216" s="156" t="s">
        <v>1418</v>
      </c>
      <c r="E1216" s="158">
        <f>I1216</f>
        <v>32.6</v>
      </c>
      <c r="F1216" s="158">
        <f>A1216*E1216</f>
        <v>0</v>
      </c>
      <c r="G1216" s="226" t="s">
        <v>622</v>
      </c>
      <c r="H1216" s="242" t="s">
        <v>1705</v>
      </c>
      <c r="I1216" s="260">
        <v>32.6</v>
      </c>
      <c r="J1216" t="s">
        <v>2388</v>
      </c>
      <c r="K1216" t="s">
        <v>2389</v>
      </c>
      <c r="M1216" t="s">
        <v>8</v>
      </c>
    </row>
    <row r="1217" spans="1:13" ht="15.75" customHeight="1" x14ac:dyDescent="0.25">
      <c r="A1217" s="306"/>
      <c r="B1217" s="307" t="s">
        <v>1378</v>
      </c>
      <c r="C1217" s="308">
        <v>142206</v>
      </c>
      <c r="D1217" s="309" t="s">
        <v>1418</v>
      </c>
      <c r="E1217" s="310">
        <f t="shared" ref="E1217:E1218" si="369">I1217</f>
        <v>25.8</v>
      </c>
      <c r="F1217" s="138">
        <f>A1217*E1217</f>
        <v>0</v>
      </c>
      <c r="G1217" s="311" t="s">
        <v>622</v>
      </c>
      <c r="H1217" s="242" t="s">
        <v>1707</v>
      </c>
      <c r="I1217" s="260">
        <v>25.8</v>
      </c>
      <c r="J1217" t="s">
        <v>2390</v>
      </c>
      <c r="K1217" t="s">
        <v>2613</v>
      </c>
      <c r="M1217" t="s">
        <v>8</v>
      </c>
    </row>
    <row r="1218" spans="1:13" ht="15" customHeight="1" x14ac:dyDescent="0.25">
      <c r="A1218" s="265"/>
      <c r="B1218" s="312" t="s">
        <v>1377</v>
      </c>
      <c r="C1218" s="303">
        <v>272070</v>
      </c>
      <c r="D1218" s="302" t="s">
        <v>1418</v>
      </c>
      <c r="E1218" s="304">
        <f t="shared" si="369"/>
        <v>21.3</v>
      </c>
      <c r="F1218" s="304">
        <f>A1218*E1218</f>
        <v>0</v>
      </c>
      <c r="G1218" s="305" t="s">
        <v>622</v>
      </c>
      <c r="H1218" s="242" t="s">
        <v>1706</v>
      </c>
      <c r="I1218" s="260">
        <v>21.3</v>
      </c>
      <c r="J1218" t="s">
        <v>2146</v>
      </c>
      <c r="K1218" t="s">
        <v>2280</v>
      </c>
      <c r="M1218" t="s">
        <v>8</v>
      </c>
    </row>
    <row r="1219" spans="1:13" ht="15" customHeight="1" x14ac:dyDescent="0.25">
      <c r="A1219" s="265"/>
      <c r="B1219" s="312" t="s">
        <v>2561</v>
      </c>
      <c r="C1219" s="303">
        <v>272009</v>
      </c>
      <c r="D1219" s="302" t="s">
        <v>8</v>
      </c>
      <c r="E1219" s="304">
        <f t="shared" ref="E1219" si="370">I1219</f>
        <v>1.9</v>
      </c>
      <c r="F1219" s="304">
        <f t="shared" ref="F1219" si="371">A1219*E1219</f>
        <v>0</v>
      </c>
      <c r="G1219" s="305" t="s">
        <v>622</v>
      </c>
      <c r="I1219" s="260">
        <v>1.9</v>
      </c>
      <c r="J1219" t="s">
        <v>2057</v>
      </c>
      <c r="K1219" t="s">
        <v>2353</v>
      </c>
    </row>
    <row r="1220" spans="1:13" ht="15" customHeight="1" x14ac:dyDescent="0.25">
      <c r="A1220" s="265"/>
      <c r="B1220" s="312" t="s">
        <v>2562</v>
      </c>
      <c r="C1220" s="303">
        <v>272015</v>
      </c>
      <c r="D1220" s="302" t="s">
        <v>8</v>
      </c>
      <c r="E1220" s="304">
        <f t="shared" ref="E1220:E1231" si="372">I1220</f>
        <v>1.9</v>
      </c>
      <c r="F1220" s="304">
        <f t="shared" ref="F1220:F1231" si="373">A1220*E1220</f>
        <v>0</v>
      </c>
      <c r="G1220" s="305" t="s">
        <v>622</v>
      </c>
      <c r="I1220" s="260">
        <v>1.9</v>
      </c>
      <c r="J1220" t="s">
        <v>2057</v>
      </c>
      <c r="K1220" t="s">
        <v>2353</v>
      </c>
    </row>
    <row r="1221" spans="1:13" ht="15" customHeight="1" x14ac:dyDescent="0.25">
      <c r="A1221" s="265"/>
      <c r="B1221" s="312" t="s">
        <v>2567</v>
      </c>
      <c r="C1221" s="303">
        <v>272033</v>
      </c>
      <c r="D1221" s="302" t="s">
        <v>8</v>
      </c>
      <c r="E1221" s="304">
        <f t="shared" si="372"/>
        <v>1.9</v>
      </c>
      <c r="F1221" s="304">
        <f t="shared" si="373"/>
        <v>0</v>
      </c>
      <c r="G1221" s="305" t="s">
        <v>622</v>
      </c>
      <c r="I1221" s="260">
        <v>1.9</v>
      </c>
      <c r="J1221" t="s">
        <v>2057</v>
      </c>
      <c r="K1221" t="s">
        <v>2353</v>
      </c>
    </row>
    <row r="1222" spans="1:13" ht="15" customHeight="1" x14ac:dyDescent="0.25">
      <c r="A1222" s="265"/>
      <c r="B1222" s="312" t="s">
        <v>2563</v>
      </c>
      <c r="C1222" s="303">
        <v>272004</v>
      </c>
      <c r="D1222" s="302" t="s">
        <v>8</v>
      </c>
      <c r="E1222" s="304">
        <f t="shared" si="372"/>
        <v>1.9</v>
      </c>
      <c r="F1222" s="304">
        <f t="shared" si="373"/>
        <v>0</v>
      </c>
      <c r="G1222" s="305" t="s">
        <v>622</v>
      </c>
      <c r="I1222" s="260">
        <v>1.9</v>
      </c>
      <c r="J1222" t="s">
        <v>2057</v>
      </c>
      <c r="K1222" t="s">
        <v>2353</v>
      </c>
    </row>
    <row r="1223" spans="1:13" ht="15" customHeight="1" x14ac:dyDescent="0.25">
      <c r="A1223" s="265"/>
      <c r="B1223" s="312" t="s">
        <v>2564</v>
      </c>
      <c r="C1223" s="303">
        <v>272006</v>
      </c>
      <c r="D1223" s="302" t="s">
        <v>8</v>
      </c>
      <c r="E1223" s="304">
        <f t="shared" si="372"/>
        <v>1.9</v>
      </c>
      <c r="F1223" s="304">
        <f t="shared" si="373"/>
        <v>0</v>
      </c>
      <c r="G1223" s="305" t="s">
        <v>622</v>
      </c>
      <c r="I1223" s="260">
        <v>1.9</v>
      </c>
      <c r="J1223" t="s">
        <v>2057</v>
      </c>
      <c r="K1223" t="s">
        <v>2353</v>
      </c>
    </row>
    <row r="1224" spans="1:13" ht="15" customHeight="1" x14ac:dyDescent="0.25">
      <c r="A1224" s="265"/>
      <c r="B1224" s="312" t="s">
        <v>2565</v>
      </c>
      <c r="C1224" s="303">
        <v>272041</v>
      </c>
      <c r="D1224" s="302" t="s">
        <v>8</v>
      </c>
      <c r="E1224" s="304">
        <f t="shared" si="372"/>
        <v>1.9</v>
      </c>
      <c r="F1224" s="304">
        <f t="shared" si="373"/>
        <v>0</v>
      </c>
      <c r="G1224" s="305" t="s">
        <v>622</v>
      </c>
      <c r="I1224" s="260">
        <v>1.9</v>
      </c>
      <c r="J1224" t="s">
        <v>2057</v>
      </c>
      <c r="K1224" t="s">
        <v>2353</v>
      </c>
    </row>
    <row r="1225" spans="1:13" ht="15" customHeight="1" x14ac:dyDescent="0.25">
      <c r="A1225" s="265"/>
      <c r="B1225" s="312" t="s">
        <v>2566</v>
      </c>
      <c r="C1225" s="303">
        <v>272013</v>
      </c>
      <c r="D1225" s="302" t="s">
        <v>8</v>
      </c>
      <c r="E1225" s="304">
        <f t="shared" si="372"/>
        <v>1.9</v>
      </c>
      <c r="F1225" s="304">
        <f t="shared" si="373"/>
        <v>0</v>
      </c>
      <c r="G1225" s="305" t="s">
        <v>622</v>
      </c>
      <c r="I1225" s="260">
        <v>1.9</v>
      </c>
      <c r="J1225" t="s">
        <v>2057</v>
      </c>
      <c r="K1225" t="s">
        <v>2353</v>
      </c>
    </row>
    <row r="1226" spans="1:13" ht="15" customHeight="1" x14ac:dyDescent="0.25">
      <c r="A1226" s="265"/>
      <c r="B1226" s="312" t="s">
        <v>2568</v>
      </c>
      <c r="C1226" s="303">
        <v>272031</v>
      </c>
      <c r="D1226" s="302" t="s">
        <v>8</v>
      </c>
      <c r="E1226" s="304">
        <f t="shared" si="372"/>
        <v>1.9</v>
      </c>
      <c r="F1226" s="304">
        <f t="shared" si="373"/>
        <v>0</v>
      </c>
      <c r="G1226" s="305" t="s">
        <v>622</v>
      </c>
      <c r="I1226" s="260">
        <v>1.9</v>
      </c>
      <c r="J1226" t="s">
        <v>2057</v>
      </c>
      <c r="K1226" t="s">
        <v>2353</v>
      </c>
    </row>
    <row r="1227" spans="1:13" ht="15" customHeight="1" x14ac:dyDescent="0.25">
      <c r="A1227" s="265"/>
      <c r="B1227" s="312" t="s">
        <v>2569</v>
      </c>
      <c r="C1227" s="303">
        <v>272022</v>
      </c>
      <c r="D1227" s="302" t="s">
        <v>8</v>
      </c>
      <c r="E1227" s="304">
        <f t="shared" ref="E1227" si="374">I1227</f>
        <v>1.9</v>
      </c>
      <c r="F1227" s="304">
        <f t="shared" ref="F1227" si="375">A1227*E1227</f>
        <v>0</v>
      </c>
      <c r="G1227" s="305" t="s">
        <v>622</v>
      </c>
      <c r="I1227" s="260">
        <v>1.9</v>
      </c>
      <c r="J1227" t="s">
        <v>2057</v>
      </c>
      <c r="K1227" t="s">
        <v>2353</v>
      </c>
    </row>
    <row r="1228" spans="1:13" ht="15" customHeight="1" x14ac:dyDescent="0.25">
      <c r="A1228" s="265"/>
      <c r="B1228" s="312" t="s">
        <v>2570</v>
      </c>
      <c r="C1228" s="303">
        <v>272051</v>
      </c>
      <c r="D1228" s="302" t="s">
        <v>8</v>
      </c>
      <c r="E1228" s="304">
        <f t="shared" si="372"/>
        <v>1.9</v>
      </c>
      <c r="F1228" s="304">
        <f t="shared" si="373"/>
        <v>0</v>
      </c>
      <c r="G1228" s="305" t="s">
        <v>622</v>
      </c>
      <c r="I1228" s="260">
        <v>1.9</v>
      </c>
      <c r="J1228" t="s">
        <v>2057</v>
      </c>
      <c r="K1228" t="s">
        <v>2353</v>
      </c>
    </row>
    <row r="1229" spans="1:13" ht="15" customHeight="1" x14ac:dyDescent="0.25">
      <c r="A1229" s="265"/>
      <c r="B1229" s="312" t="s">
        <v>2571</v>
      </c>
      <c r="C1229" s="303">
        <v>272025</v>
      </c>
      <c r="D1229" s="302" t="s">
        <v>8</v>
      </c>
      <c r="E1229" s="304">
        <f t="shared" si="372"/>
        <v>1.9</v>
      </c>
      <c r="F1229" s="304">
        <f t="shared" si="373"/>
        <v>0</v>
      </c>
      <c r="G1229" s="305" t="s">
        <v>622</v>
      </c>
      <c r="I1229" s="260">
        <v>1.9</v>
      </c>
      <c r="J1229" t="s">
        <v>2057</v>
      </c>
      <c r="K1229" t="s">
        <v>2353</v>
      </c>
    </row>
    <row r="1230" spans="1:13" ht="15" customHeight="1" x14ac:dyDescent="0.25">
      <c r="A1230" s="265"/>
      <c r="B1230" s="312" t="s">
        <v>2572</v>
      </c>
      <c r="C1230" s="303">
        <v>272005</v>
      </c>
      <c r="D1230" s="302" t="s">
        <v>8</v>
      </c>
      <c r="E1230" s="304">
        <f t="shared" ref="E1230" si="376">I1230</f>
        <v>1.9</v>
      </c>
      <c r="F1230" s="304">
        <f t="shared" ref="F1230" si="377">A1230*E1230</f>
        <v>0</v>
      </c>
      <c r="G1230" s="305" t="s">
        <v>622</v>
      </c>
      <c r="I1230" s="260">
        <v>1.9</v>
      </c>
      <c r="J1230" t="s">
        <v>2057</v>
      </c>
      <c r="K1230" t="s">
        <v>2353</v>
      </c>
    </row>
    <row r="1231" spans="1:13" ht="15" customHeight="1" x14ac:dyDescent="0.25">
      <c r="A1231" s="265"/>
      <c r="B1231" s="312" t="s">
        <v>2573</v>
      </c>
      <c r="C1231" s="303">
        <v>272012</v>
      </c>
      <c r="D1231" s="302" t="s">
        <v>8</v>
      </c>
      <c r="E1231" s="304">
        <f t="shared" si="372"/>
        <v>1.9</v>
      </c>
      <c r="F1231" s="304">
        <f t="shared" si="373"/>
        <v>0</v>
      </c>
      <c r="G1231" s="305" t="s">
        <v>622</v>
      </c>
      <c r="I1231" s="260">
        <v>1.9</v>
      </c>
      <c r="J1231" t="s">
        <v>2057</v>
      </c>
      <c r="K1231" t="s">
        <v>2353</v>
      </c>
    </row>
    <row r="1232" spans="1:13" ht="23.1" customHeight="1" x14ac:dyDescent="0.25">
      <c r="A1232" s="264"/>
      <c r="B1232" s="383" t="s">
        <v>2319</v>
      </c>
      <c r="C1232" s="383"/>
      <c r="D1232" s="383"/>
      <c r="E1232" s="383"/>
      <c r="F1232" s="383"/>
      <c r="G1232" s="384"/>
      <c r="I1232" s="260"/>
    </row>
    <row r="1233" spans="1:31" ht="17.100000000000001" customHeight="1" x14ac:dyDescent="0.25">
      <c r="A1233" s="174"/>
      <c r="B1233" s="281" t="s">
        <v>2440</v>
      </c>
      <c r="C1233" s="7">
        <v>368612</v>
      </c>
      <c r="D1233" s="6" t="s">
        <v>1421</v>
      </c>
      <c r="E1233" s="8">
        <f t="shared" ref="E1233" si="378">I1233</f>
        <v>16</v>
      </c>
      <c r="F1233" s="8">
        <f>A1233*E1233</f>
        <v>0</v>
      </c>
      <c r="G1233" s="254" t="s">
        <v>622</v>
      </c>
      <c r="H1233" s="242" t="s">
        <v>2304</v>
      </c>
      <c r="I1233" s="260">
        <v>16</v>
      </c>
      <c r="J1233" t="s">
        <v>2644</v>
      </c>
      <c r="K1233" t="s">
        <v>2645</v>
      </c>
    </row>
    <row r="1234" spans="1:31" ht="17.100000000000001" customHeight="1" x14ac:dyDescent="0.25">
      <c r="A1234" s="174"/>
      <c r="B1234" s="287" t="s">
        <v>2441</v>
      </c>
      <c r="C1234" s="288">
        <v>363694</v>
      </c>
      <c r="D1234" s="289" t="s">
        <v>1421</v>
      </c>
      <c r="E1234" s="290">
        <f t="shared" ref="E1234" si="379">I1234</f>
        <v>15.6</v>
      </c>
      <c r="F1234" s="290">
        <f>A1234*E1234</f>
        <v>0</v>
      </c>
      <c r="G1234" s="291" t="s">
        <v>622</v>
      </c>
      <c r="H1234" s="242" t="s">
        <v>2449</v>
      </c>
      <c r="I1234" s="260">
        <v>15.6</v>
      </c>
      <c r="J1234" t="s">
        <v>2069</v>
      </c>
      <c r="K1234" t="s">
        <v>2097</v>
      </c>
    </row>
    <row r="1235" spans="1:31" ht="17.100000000000001" customHeight="1" x14ac:dyDescent="0.25">
      <c r="A1235" s="174"/>
      <c r="B1235" s="287" t="s">
        <v>2499</v>
      </c>
      <c r="C1235" s="288">
        <v>363695</v>
      </c>
      <c r="D1235" s="289" t="s">
        <v>1421</v>
      </c>
      <c r="E1235" s="290">
        <f t="shared" ref="E1235" si="380">I1235</f>
        <v>15.6</v>
      </c>
      <c r="F1235" s="290">
        <f>A1235*E1235</f>
        <v>0</v>
      </c>
      <c r="G1235" s="291" t="s">
        <v>622</v>
      </c>
      <c r="H1235" s="242" t="s">
        <v>2449</v>
      </c>
      <c r="I1235" s="260">
        <v>15.6</v>
      </c>
      <c r="J1235" t="s">
        <v>2069</v>
      </c>
      <c r="K1235" t="s">
        <v>2097</v>
      </c>
    </row>
    <row r="1236" spans="1:31" ht="17.100000000000001" customHeight="1" x14ac:dyDescent="0.25">
      <c r="A1236" s="174"/>
      <c r="B1236" s="282" t="s">
        <v>2470</v>
      </c>
      <c r="C1236" s="283">
        <v>368607</v>
      </c>
      <c r="D1236" s="284" t="s">
        <v>1421</v>
      </c>
      <c r="E1236" s="285">
        <f t="shared" ref="E1236:E1239" si="381">I1236</f>
        <v>17.100000000000001</v>
      </c>
      <c r="F1236" s="285">
        <f>A1236*E1236</f>
        <v>0</v>
      </c>
      <c r="G1236" s="286" t="s">
        <v>622</v>
      </c>
      <c r="H1236" s="242" t="s">
        <v>1522</v>
      </c>
      <c r="I1236" s="260">
        <v>17.100000000000001</v>
      </c>
      <c r="J1236">
        <v>17.100000000000001</v>
      </c>
      <c r="K1236" t="s">
        <v>2645</v>
      </c>
    </row>
    <row r="1237" spans="1:31" ht="23.1" customHeight="1" x14ac:dyDescent="0.25">
      <c r="A1237" s="264"/>
      <c r="B1237" s="381" t="s">
        <v>1372</v>
      </c>
      <c r="C1237" s="381"/>
      <c r="D1237" s="381"/>
      <c r="E1237" s="381"/>
      <c r="F1237" s="381"/>
      <c r="G1237" s="382"/>
      <c r="I1237" s="260"/>
    </row>
    <row r="1238" spans="1:31" ht="15" customHeight="1" x14ac:dyDescent="0.25">
      <c r="A1238" s="262"/>
      <c r="B1238" s="39" t="s">
        <v>1373</v>
      </c>
      <c r="C1238" s="40" t="s">
        <v>1374</v>
      </c>
      <c r="D1238" s="41" t="s">
        <v>8</v>
      </c>
      <c r="E1238" s="290">
        <f t="shared" si="381"/>
        <v>3.35</v>
      </c>
      <c r="F1238" s="38">
        <f>A1238*E1238</f>
        <v>0</v>
      </c>
      <c r="G1238" s="209" t="s">
        <v>621</v>
      </c>
      <c r="I1238" s="260">
        <v>3.35</v>
      </c>
    </row>
    <row r="1239" spans="1:31" ht="15" customHeight="1" x14ac:dyDescent="0.25">
      <c r="A1239" s="262"/>
      <c r="B1239" s="39" t="s">
        <v>1375</v>
      </c>
      <c r="C1239" s="40" t="s">
        <v>1376</v>
      </c>
      <c r="D1239" s="41" t="s">
        <v>8</v>
      </c>
      <c r="E1239" s="323">
        <f t="shared" si="381"/>
        <v>2</v>
      </c>
      <c r="F1239" s="38">
        <f>A1239*E1239</f>
        <v>0</v>
      </c>
      <c r="G1239" s="209" t="s">
        <v>621</v>
      </c>
      <c r="I1239" s="260">
        <v>2</v>
      </c>
    </row>
    <row r="1240" spans="1:31" ht="15" customHeight="1" x14ac:dyDescent="0.25">
      <c r="A1240" s="266"/>
      <c r="B1240" s="39" t="s">
        <v>1827</v>
      </c>
      <c r="C1240" s="40" t="s">
        <v>1380</v>
      </c>
      <c r="D1240" s="41" t="s">
        <v>8</v>
      </c>
      <c r="E1240" s="38">
        <f t="shared" ref="E1240" si="382">I1240</f>
        <v>3.45</v>
      </c>
      <c r="F1240" s="38">
        <f>A1240*E1240</f>
        <v>0</v>
      </c>
      <c r="G1240" s="225" t="s">
        <v>622</v>
      </c>
      <c r="H1240" s="242" t="s">
        <v>1522</v>
      </c>
      <c r="I1240" s="260">
        <v>3.45</v>
      </c>
      <c r="K1240" t="s">
        <v>2079</v>
      </c>
    </row>
    <row r="1241" spans="1:31" s="87" customFormat="1" ht="20.100000000000001" customHeight="1" thickBot="1" x14ac:dyDescent="0.3">
      <c r="A1241" s="182">
        <f>SUM(A1117:A1240)</f>
        <v>0</v>
      </c>
      <c r="B1241" s="82" t="s">
        <v>662</v>
      </c>
      <c r="C1241" s="83"/>
      <c r="D1241" s="84"/>
      <c r="E1241" s="85"/>
      <c r="F1241" s="86">
        <f>SUM(F1117:F1240)</f>
        <v>0</v>
      </c>
      <c r="G1241" s="224"/>
      <c r="H1241" s="242"/>
      <c r="I1241" s="260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</row>
    <row r="1242" spans="1:31" ht="16.5" thickBot="1" x14ac:dyDescent="0.3">
      <c r="F1242" s="12"/>
      <c r="I1242" s="260"/>
    </row>
    <row r="1243" spans="1:31" ht="23.25" x14ac:dyDescent="0.25">
      <c r="A1243" s="387" t="s">
        <v>620</v>
      </c>
      <c r="B1243" s="388"/>
      <c r="C1243" s="388"/>
      <c r="D1243" s="388"/>
      <c r="E1243" s="388"/>
      <c r="F1243" s="388"/>
      <c r="G1243" s="389"/>
      <c r="I1243" s="260"/>
    </row>
    <row r="1244" spans="1:31" s="75" customFormat="1" ht="23.1" customHeight="1" x14ac:dyDescent="0.25">
      <c r="A1244" s="163" t="s">
        <v>658</v>
      </c>
      <c r="B1244" s="206" t="s">
        <v>256</v>
      </c>
      <c r="C1244" s="76" t="s">
        <v>217</v>
      </c>
      <c r="D1244" s="76" t="s">
        <v>660</v>
      </c>
      <c r="E1244" s="147" t="s">
        <v>659</v>
      </c>
      <c r="F1244" s="147" t="s">
        <v>663</v>
      </c>
      <c r="G1244" s="222" t="s">
        <v>657</v>
      </c>
      <c r="H1244" s="242"/>
      <c r="I1244" s="260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</row>
    <row r="1245" spans="1:31" x14ac:dyDescent="0.25">
      <c r="A1245" s="169"/>
      <c r="B1245" s="58" t="s">
        <v>1390</v>
      </c>
      <c r="C1245" s="62" t="s">
        <v>219</v>
      </c>
      <c r="D1245" s="63" t="s">
        <v>8</v>
      </c>
      <c r="E1245" s="64">
        <f>I1245</f>
        <v>1.2</v>
      </c>
      <c r="F1245" s="38">
        <f t="shared" ref="F1245:F1269" si="383">A1245*E1245</f>
        <v>0</v>
      </c>
      <c r="G1245" s="216" t="s">
        <v>621</v>
      </c>
      <c r="I1245" s="260">
        <v>1.2</v>
      </c>
    </row>
    <row r="1246" spans="1:31" x14ac:dyDescent="0.25">
      <c r="A1246" s="165"/>
      <c r="B1246" s="39" t="s">
        <v>1391</v>
      </c>
      <c r="C1246" s="40" t="s">
        <v>231</v>
      </c>
      <c r="D1246" s="41" t="s">
        <v>8</v>
      </c>
      <c r="E1246" s="42">
        <f t="shared" ref="E1246:E1269" si="384">I1246</f>
        <v>4.3</v>
      </c>
      <c r="F1246" s="38">
        <f t="shared" si="383"/>
        <v>0</v>
      </c>
      <c r="G1246" s="209" t="s">
        <v>621</v>
      </c>
      <c r="I1246" s="260">
        <v>4.3</v>
      </c>
    </row>
    <row r="1247" spans="1:31" x14ac:dyDescent="0.25">
      <c r="A1247" s="195"/>
      <c r="B1247" s="39" t="s">
        <v>1829</v>
      </c>
      <c r="C1247" s="40" t="s">
        <v>1319</v>
      </c>
      <c r="D1247" s="41" t="s">
        <v>8</v>
      </c>
      <c r="E1247" s="42">
        <f t="shared" si="384"/>
        <v>1.55</v>
      </c>
      <c r="F1247" s="38">
        <f t="shared" si="383"/>
        <v>0</v>
      </c>
      <c r="G1247" s="225" t="s">
        <v>622</v>
      </c>
      <c r="H1247" s="242" t="s">
        <v>1522</v>
      </c>
      <c r="I1247" s="260">
        <v>1.55</v>
      </c>
      <c r="K1247" t="s">
        <v>2108</v>
      </c>
    </row>
    <row r="1248" spans="1:31" x14ac:dyDescent="0.25">
      <c r="A1248" s="195"/>
      <c r="B1248" s="39" t="s">
        <v>1828</v>
      </c>
      <c r="C1248" s="40" t="s">
        <v>1318</v>
      </c>
      <c r="D1248" s="41" t="s">
        <v>8</v>
      </c>
      <c r="E1248" s="42">
        <f t="shared" si="384"/>
        <v>2.5</v>
      </c>
      <c r="F1248" s="38">
        <f t="shared" si="383"/>
        <v>0</v>
      </c>
      <c r="G1248" s="225" t="s">
        <v>622</v>
      </c>
      <c r="H1248" s="242" t="s">
        <v>1522</v>
      </c>
      <c r="I1248" s="260">
        <v>2.5</v>
      </c>
      <c r="K1248" t="s">
        <v>2282</v>
      </c>
    </row>
    <row r="1249" spans="1:13" x14ac:dyDescent="0.25">
      <c r="A1249" s="195"/>
      <c r="B1249" s="39" t="s">
        <v>1947</v>
      </c>
      <c r="C1249" s="40" t="s">
        <v>1949</v>
      </c>
      <c r="D1249" s="41" t="s">
        <v>8</v>
      </c>
      <c r="E1249" s="42">
        <f t="shared" ref="E1249:E1250" si="385">I1249</f>
        <v>2.8</v>
      </c>
      <c r="F1249" s="38">
        <f t="shared" ref="F1249:F1250" si="386">A1249*E1249</f>
        <v>0</v>
      </c>
      <c r="G1249" s="225" t="s">
        <v>622</v>
      </c>
      <c r="H1249" s="242" t="s">
        <v>1522</v>
      </c>
      <c r="I1249" s="260">
        <v>2.8</v>
      </c>
      <c r="J1249">
        <v>2.79</v>
      </c>
      <c r="K1249" t="s">
        <v>2283</v>
      </c>
    </row>
    <row r="1250" spans="1:13" x14ac:dyDescent="0.25">
      <c r="A1250" s="195"/>
      <c r="B1250" s="39" t="s">
        <v>1948</v>
      </c>
      <c r="C1250" s="40" t="s">
        <v>1950</v>
      </c>
      <c r="D1250" s="41" t="s">
        <v>8</v>
      </c>
      <c r="E1250" s="42">
        <f t="shared" si="385"/>
        <v>6.4</v>
      </c>
      <c r="F1250" s="38">
        <f t="shared" si="386"/>
        <v>0</v>
      </c>
      <c r="G1250" s="225" t="s">
        <v>622</v>
      </c>
      <c r="H1250" s="242" t="s">
        <v>1522</v>
      </c>
      <c r="I1250" s="260">
        <v>6.4</v>
      </c>
      <c r="J1250">
        <v>6.39</v>
      </c>
      <c r="K1250" t="s">
        <v>2119</v>
      </c>
    </row>
    <row r="1251" spans="1:13" x14ac:dyDescent="0.25">
      <c r="A1251" s="195"/>
      <c r="B1251" s="68" t="s">
        <v>1876</v>
      </c>
      <c r="C1251" s="61">
        <v>257901</v>
      </c>
      <c r="D1251" s="68" t="s">
        <v>1414</v>
      </c>
      <c r="E1251" s="42">
        <f t="shared" si="384"/>
        <v>5.5</v>
      </c>
      <c r="F1251" s="38">
        <f t="shared" si="383"/>
        <v>0</v>
      </c>
      <c r="G1251" s="225" t="s">
        <v>622</v>
      </c>
      <c r="H1251" s="242" t="s">
        <v>1790</v>
      </c>
      <c r="I1251" s="260">
        <v>5.5</v>
      </c>
      <c r="J1251" t="s">
        <v>2061</v>
      </c>
      <c r="K1251" t="s">
        <v>2062</v>
      </c>
      <c r="M1251" t="s">
        <v>1422</v>
      </c>
    </row>
    <row r="1252" spans="1:13" x14ac:dyDescent="0.25">
      <c r="A1252" s="195"/>
      <c r="B1252" s="68" t="s">
        <v>839</v>
      </c>
      <c r="C1252" s="61">
        <v>323937</v>
      </c>
      <c r="D1252" s="68" t="s">
        <v>8</v>
      </c>
      <c r="E1252" s="42">
        <f t="shared" si="384"/>
        <v>16.399999999999999</v>
      </c>
      <c r="F1252" s="38">
        <f t="shared" si="383"/>
        <v>0</v>
      </c>
      <c r="G1252" s="225" t="s">
        <v>622</v>
      </c>
      <c r="H1252" s="242" t="s">
        <v>1708</v>
      </c>
      <c r="I1252" s="260">
        <v>16.399999999999999</v>
      </c>
      <c r="J1252" t="s">
        <v>2255</v>
      </c>
      <c r="K1252" t="s">
        <v>2256</v>
      </c>
    </row>
    <row r="1253" spans="1:13" x14ac:dyDescent="0.25">
      <c r="A1253" s="195"/>
      <c r="B1253" s="68" t="s">
        <v>2544</v>
      </c>
      <c r="C1253" s="61">
        <v>622883</v>
      </c>
      <c r="D1253" s="68" t="s">
        <v>8</v>
      </c>
      <c r="E1253" s="42">
        <f t="shared" ref="E1253" si="387">I1253</f>
        <v>15.3</v>
      </c>
      <c r="F1253" s="38">
        <f t="shared" ref="F1253" si="388">A1253*E1253</f>
        <v>0</v>
      </c>
      <c r="G1253" s="225" t="s">
        <v>622</v>
      </c>
      <c r="H1253" s="242" t="s">
        <v>1522</v>
      </c>
      <c r="I1253" s="260">
        <v>15.3</v>
      </c>
      <c r="J1253">
        <v>15.3</v>
      </c>
      <c r="K1253" t="s">
        <v>2256</v>
      </c>
    </row>
    <row r="1254" spans="1:13" x14ac:dyDescent="0.25">
      <c r="A1254" s="195"/>
      <c r="B1254" s="68" t="s">
        <v>2310</v>
      </c>
      <c r="C1254" s="61">
        <v>395341</v>
      </c>
      <c r="D1254" s="68" t="s">
        <v>8</v>
      </c>
      <c r="E1254" s="42">
        <f t="shared" si="384"/>
        <v>18.100000000000001</v>
      </c>
      <c r="F1254" s="38">
        <f t="shared" si="383"/>
        <v>0</v>
      </c>
      <c r="G1254" s="225" t="s">
        <v>622</v>
      </c>
      <c r="H1254" s="242" t="s">
        <v>2308</v>
      </c>
      <c r="I1254" s="260">
        <v>18.100000000000001</v>
      </c>
      <c r="J1254" t="s">
        <v>2090</v>
      </c>
      <c r="K1254" t="s">
        <v>2091</v>
      </c>
    </row>
    <row r="1255" spans="1:13" x14ac:dyDescent="0.25">
      <c r="A1255" s="165"/>
      <c r="B1255" s="39" t="s">
        <v>345</v>
      </c>
      <c r="C1255" s="40" t="s">
        <v>88</v>
      </c>
      <c r="D1255" s="41" t="s">
        <v>8</v>
      </c>
      <c r="E1255" s="42">
        <f t="shared" si="384"/>
        <v>8.6999999999999993</v>
      </c>
      <c r="F1255" s="38">
        <f t="shared" si="383"/>
        <v>0</v>
      </c>
      <c r="G1255" s="209" t="s">
        <v>621</v>
      </c>
      <c r="I1255" s="260">
        <v>8.6999999999999993</v>
      </c>
    </row>
    <row r="1256" spans="1:13" x14ac:dyDescent="0.25">
      <c r="A1256" s="165"/>
      <c r="B1256" s="39" t="s">
        <v>1941</v>
      </c>
      <c r="C1256" s="40" t="s">
        <v>1944</v>
      </c>
      <c r="D1256" s="41" t="s">
        <v>8</v>
      </c>
      <c r="E1256" s="42">
        <f t="shared" ref="E1256:E1258" si="389">I1256</f>
        <v>2.1</v>
      </c>
      <c r="F1256" s="38">
        <f t="shared" ref="F1256:F1258" si="390">A1256*E1256</f>
        <v>0</v>
      </c>
      <c r="G1256" s="209" t="s">
        <v>621</v>
      </c>
      <c r="I1256" s="260">
        <v>2.1</v>
      </c>
    </row>
    <row r="1257" spans="1:13" x14ac:dyDescent="0.25">
      <c r="A1257" s="165"/>
      <c r="B1257" s="39" t="s">
        <v>1942</v>
      </c>
      <c r="C1257" s="40" t="s">
        <v>1945</v>
      </c>
      <c r="D1257" s="41" t="s">
        <v>8</v>
      </c>
      <c r="E1257" s="42">
        <f t="shared" si="389"/>
        <v>2.6</v>
      </c>
      <c r="F1257" s="38">
        <f t="shared" si="390"/>
        <v>0</v>
      </c>
      <c r="G1257" s="209" t="s">
        <v>621</v>
      </c>
      <c r="I1257" s="260">
        <v>2.6</v>
      </c>
    </row>
    <row r="1258" spans="1:13" x14ac:dyDescent="0.25">
      <c r="A1258" s="165"/>
      <c r="B1258" s="39" t="s">
        <v>1943</v>
      </c>
      <c r="C1258" s="40" t="s">
        <v>1946</v>
      </c>
      <c r="D1258" s="41" t="s">
        <v>8</v>
      </c>
      <c r="E1258" s="42">
        <f t="shared" si="389"/>
        <v>4.8</v>
      </c>
      <c r="F1258" s="38">
        <f t="shared" si="390"/>
        <v>0</v>
      </c>
      <c r="G1258" s="209" t="s">
        <v>621</v>
      </c>
      <c r="I1258" s="260">
        <v>4.8</v>
      </c>
    </row>
    <row r="1259" spans="1:13" x14ac:dyDescent="0.25">
      <c r="A1259" s="165"/>
      <c r="B1259" s="39" t="s">
        <v>1951</v>
      </c>
      <c r="C1259" s="40" t="s">
        <v>1952</v>
      </c>
      <c r="D1259" s="41" t="s">
        <v>8</v>
      </c>
      <c r="E1259" s="42">
        <f t="shared" ref="E1259" si="391">I1259</f>
        <v>4.25</v>
      </c>
      <c r="F1259" s="38">
        <f t="shared" ref="F1259" si="392">A1259*E1259</f>
        <v>0</v>
      </c>
      <c r="G1259" s="209" t="s">
        <v>622</v>
      </c>
      <c r="H1259" s="242" t="s">
        <v>1522</v>
      </c>
      <c r="I1259" s="260">
        <v>4.25</v>
      </c>
      <c r="J1259">
        <v>3.42</v>
      </c>
      <c r="K1259" t="s">
        <v>2076</v>
      </c>
    </row>
    <row r="1260" spans="1:13" x14ac:dyDescent="0.25">
      <c r="A1260" s="165"/>
      <c r="B1260" s="39" t="s">
        <v>346</v>
      </c>
      <c r="C1260" s="40" t="s">
        <v>9</v>
      </c>
      <c r="D1260" s="41" t="s">
        <v>8</v>
      </c>
      <c r="E1260" s="42">
        <f t="shared" si="384"/>
        <v>4.6500000000000004</v>
      </c>
      <c r="F1260" s="38">
        <f t="shared" si="383"/>
        <v>0</v>
      </c>
      <c r="G1260" s="209" t="s">
        <v>621</v>
      </c>
      <c r="I1260" s="260">
        <v>4.6500000000000004</v>
      </c>
    </row>
    <row r="1261" spans="1:13" x14ac:dyDescent="0.25">
      <c r="A1261" s="165"/>
      <c r="B1261" s="39" t="s">
        <v>344</v>
      </c>
      <c r="C1261" s="40" t="s">
        <v>218</v>
      </c>
      <c r="D1261" s="41" t="s">
        <v>8</v>
      </c>
      <c r="E1261" s="42">
        <f t="shared" si="384"/>
        <v>12.9</v>
      </c>
      <c r="F1261" s="38">
        <f t="shared" si="383"/>
        <v>0</v>
      </c>
      <c r="G1261" s="209" t="s">
        <v>621</v>
      </c>
      <c r="I1261" s="260">
        <v>12.9</v>
      </c>
    </row>
    <row r="1262" spans="1:13" x14ac:dyDescent="0.25">
      <c r="A1262" s="165"/>
      <c r="B1262" s="39" t="s">
        <v>351</v>
      </c>
      <c r="C1262" s="40" t="s">
        <v>109</v>
      </c>
      <c r="D1262" s="41" t="s">
        <v>8</v>
      </c>
      <c r="E1262" s="42">
        <f t="shared" si="384"/>
        <v>17</v>
      </c>
      <c r="F1262" s="38">
        <f t="shared" si="383"/>
        <v>0</v>
      </c>
      <c r="G1262" s="209" t="s">
        <v>621</v>
      </c>
      <c r="I1262" s="260">
        <v>17</v>
      </c>
    </row>
    <row r="1263" spans="1:13" x14ac:dyDescent="0.25">
      <c r="A1263" s="165"/>
      <c r="B1263" s="39" t="s">
        <v>350</v>
      </c>
      <c r="C1263" s="40" t="s">
        <v>108</v>
      </c>
      <c r="D1263" s="41" t="s">
        <v>8</v>
      </c>
      <c r="E1263" s="42">
        <f t="shared" si="384"/>
        <v>111</v>
      </c>
      <c r="F1263" s="38">
        <f t="shared" si="383"/>
        <v>0</v>
      </c>
      <c r="G1263" s="209" t="s">
        <v>621</v>
      </c>
      <c r="I1263" s="260">
        <v>111</v>
      </c>
    </row>
    <row r="1264" spans="1:13" x14ac:dyDescent="0.25">
      <c r="A1264" s="165"/>
      <c r="B1264" s="39" t="s">
        <v>375</v>
      </c>
      <c r="C1264" s="40" t="s">
        <v>178</v>
      </c>
      <c r="D1264" s="41" t="s">
        <v>8</v>
      </c>
      <c r="E1264" s="42">
        <f t="shared" si="384"/>
        <v>18.3</v>
      </c>
      <c r="F1264" s="38">
        <f t="shared" si="383"/>
        <v>0</v>
      </c>
      <c r="G1264" s="209" t="s">
        <v>621</v>
      </c>
      <c r="I1264" s="260">
        <v>18.3</v>
      </c>
    </row>
    <row r="1265" spans="1:31" x14ac:dyDescent="0.25">
      <c r="A1265" s="165"/>
      <c r="B1265" s="39" t="s">
        <v>343</v>
      </c>
      <c r="C1265" s="40" t="s">
        <v>104</v>
      </c>
      <c r="D1265" s="41" t="s">
        <v>8</v>
      </c>
      <c r="E1265" s="42">
        <f t="shared" si="384"/>
        <v>3.6</v>
      </c>
      <c r="F1265" s="38">
        <f t="shared" si="383"/>
        <v>0</v>
      </c>
      <c r="G1265" s="209" t="s">
        <v>621</v>
      </c>
      <c r="I1265" s="260">
        <v>3.6</v>
      </c>
    </row>
    <row r="1266" spans="1:31" x14ac:dyDescent="0.25">
      <c r="A1266" s="165"/>
      <c r="B1266" s="39" t="s">
        <v>349</v>
      </c>
      <c r="C1266" s="40" t="s">
        <v>106</v>
      </c>
      <c r="D1266" s="41" t="s">
        <v>8</v>
      </c>
      <c r="E1266" s="42">
        <f t="shared" si="384"/>
        <v>4.1500000000000004</v>
      </c>
      <c r="F1266" s="38">
        <f t="shared" si="383"/>
        <v>0</v>
      </c>
      <c r="G1266" s="209" t="s">
        <v>621</v>
      </c>
      <c r="I1266" s="260">
        <v>4.1500000000000004</v>
      </c>
    </row>
    <row r="1267" spans="1:31" x14ac:dyDescent="0.25">
      <c r="A1267" s="165"/>
      <c r="B1267" s="39" t="s">
        <v>347</v>
      </c>
      <c r="C1267" s="40" t="s">
        <v>124</v>
      </c>
      <c r="D1267" s="41" t="s">
        <v>8</v>
      </c>
      <c r="E1267" s="42">
        <f t="shared" si="384"/>
        <v>2.35</v>
      </c>
      <c r="F1267" s="38">
        <f t="shared" si="383"/>
        <v>0</v>
      </c>
      <c r="G1267" s="209" t="s">
        <v>621</v>
      </c>
      <c r="I1267" s="260">
        <v>2.35</v>
      </c>
    </row>
    <row r="1268" spans="1:31" x14ac:dyDescent="0.25">
      <c r="A1268" s="165"/>
      <c r="B1268" s="39" t="s">
        <v>348</v>
      </c>
      <c r="C1268" s="40" t="s">
        <v>105</v>
      </c>
      <c r="D1268" s="41" t="s">
        <v>8</v>
      </c>
      <c r="E1268" s="42">
        <f t="shared" si="384"/>
        <v>4.1500000000000004</v>
      </c>
      <c r="F1268" s="38">
        <f t="shared" si="383"/>
        <v>0</v>
      </c>
      <c r="G1268" s="209" t="s">
        <v>621</v>
      </c>
      <c r="I1268" s="260">
        <v>4.1500000000000004</v>
      </c>
    </row>
    <row r="1269" spans="1:31" x14ac:dyDescent="0.25">
      <c r="A1269" s="166"/>
      <c r="B1269" s="43" t="s">
        <v>352</v>
      </c>
      <c r="C1269" s="44" t="s">
        <v>107</v>
      </c>
      <c r="D1269" s="45" t="s">
        <v>8</v>
      </c>
      <c r="E1269" s="46">
        <f t="shared" si="384"/>
        <v>5.85</v>
      </c>
      <c r="F1269" s="38">
        <f t="shared" si="383"/>
        <v>0</v>
      </c>
      <c r="G1269" s="212" t="s">
        <v>621</v>
      </c>
      <c r="I1269" s="260">
        <v>5.85</v>
      </c>
    </row>
    <row r="1270" spans="1:31" s="87" customFormat="1" ht="20.100000000000001" customHeight="1" thickBot="1" x14ac:dyDescent="0.3">
      <c r="A1270" s="182">
        <f>SUM(A1245:A1269)</f>
        <v>0</v>
      </c>
      <c r="B1270" s="82" t="s">
        <v>662</v>
      </c>
      <c r="C1270" s="83"/>
      <c r="D1270" s="84"/>
      <c r="E1270" s="85"/>
      <c r="F1270" s="86">
        <f>SUM(F1245:F1269)</f>
        <v>0</v>
      </c>
      <c r="G1270" s="224"/>
      <c r="H1270" s="242"/>
      <c r="I1270" s="26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</row>
    <row r="1271" spans="1:31" ht="16.5" thickBot="1" x14ac:dyDescent="0.3">
      <c r="I1271" s="260"/>
    </row>
    <row r="1272" spans="1:31" ht="23.25" x14ac:dyDescent="0.25">
      <c r="A1272" s="387" t="s">
        <v>619</v>
      </c>
      <c r="B1272" s="388"/>
      <c r="C1272" s="388"/>
      <c r="D1272" s="388"/>
      <c r="E1272" s="388"/>
      <c r="F1272" s="388"/>
      <c r="G1272" s="389"/>
      <c r="I1272" s="260"/>
    </row>
    <row r="1273" spans="1:31" s="75" customFormat="1" ht="23.1" customHeight="1" x14ac:dyDescent="0.25">
      <c r="A1273" s="163" t="s">
        <v>658</v>
      </c>
      <c r="B1273" s="206" t="s">
        <v>256</v>
      </c>
      <c r="C1273" s="76" t="s">
        <v>217</v>
      </c>
      <c r="D1273" s="76" t="s">
        <v>660</v>
      </c>
      <c r="E1273" s="147" t="s">
        <v>659</v>
      </c>
      <c r="F1273" s="147" t="s">
        <v>663</v>
      </c>
      <c r="G1273" s="222" t="s">
        <v>657</v>
      </c>
      <c r="H1273" s="242"/>
      <c r="I1273" s="260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</row>
    <row r="1274" spans="1:31" x14ac:dyDescent="0.25">
      <c r="A1274" s="169"/>
      <c r="B1274" s="58" t="s">
        <v>962</v>
      </c>
      <c r="C1274" s="62" t="s">
        <v>255</v>
      </c>
      <c r="D1274" s="63" t="s">
        <v>1414</v>
      </c>
      <c r="E1274" s="64">
        <f>I1274</f>
        <v>12</v>
      </c>
      <c r="F1274" s="38">
        <f t="shared" ref="F1274:F1291" si="393">A1274*E1274</f>
        <v>0</v>
      </c>
      <c r="G1274" s="216" t="s">
        <v>621</v>
      </c>
      <c r="I1274" s="260">
        <v>12</v>
      </c>
    </row>
    <row r="1275" spans="1:31" x14ac:dyDescent="0.25">
      <c r="A1275" s="165"/>
      <c r="B1275" s="39" t="s">
        <v>388</v>
      </c>
      <c r="C1275" s="40" t="s">
        <v>155</v>
      </c>
      <c r="D1275" s="41" t="s">
        <v>8</v>
      </c>
      <c r="E1275" s="42">
        <f t="shared" ref="E1275:E1291" si="394">I1275</f>
        <v>4.2</v>
      </c>
      <c r="F1275" s="38">
        <f t="shared" si="393"/>
        <v>0</v>
      </c>
      <c r="G1275" s="209" t="s">
        <v>621</v>
      </c>
      <c r="I1275" s="260">
        <v>4.2</v>
      </c>
    </row>
    <row r="1276" spans="1:31" x14ac:dyDescent="0.25">
      <c r="A1276" s="165"/>
      <c r="B1276" s="39" t="s">
        <v>355</v>
      </c>
      <c r="C1276" s="40" t="s">
        <v>162</v>
      </c>
      <c r="D1276" s="41" t="s">
        <v>8</v>
      </c>
      <c r="E1276" s="42">
        <f t="shared" si="394"/>
        <v>3.2</v>
      </c>
      <c r="F1276" s="38">
        <f t="shared" si="393"/>
        <v>0</v>
      </c>
      <c r="G1276" s="209" t="s">
        <v>621</v>
      </c>
      <c r="I1276" s="260">
        <v>3.2</v>
      </c>
    </row>
    <row r="1277" spans="1:31" x14ac:dyDescent="0.25">
      <c r="A1277" s="165"/>
      <c r="B1277" s="39" t="s">
        <v>1280</v>
      </c>
      <c r="C1277" s="40" t="s">
        <v>187</v>
      </c>
      <c r="D1277" s="41" t="s">
        <v>1414</v>
      </c>
      <c r="E1277" s="42">
        <f t="shared" si="394"/>
        <v>31.4</v>
      </c>
      <c r="F1277" s="38">
        <f t="shared" si="393"/>
        <v>0</v>
      </c>
      <c r="G1277" s="209" t="s">
        <v>621</v>
      </c>
      <c r="I1277" s="260">
        <v>31.4</v>
      </c>
    </row>
    <row r="1278" spans="1:31" x14ac:dyDescent="0.25">
      <c r="A1278" s="165"/>
      <c r="B1278" s="39" t="s">
        <v>1279</v>
      </c>
      <c r="C1278" s="40" t="s">
        <v>186</v>
      </c>
      <c r="D1278" s="41" t="s">
        <v>1414</v>
      </c>
      <c r="E1278" s="42">
        <f t="shared" si="394"/>
        <v>14.9</v>
      </c>
      <c r="F1278" s="38">
        <f t="shared" si="393"/>
        <v>0</v>
      </c>
      <c r="G1278" s="209" t="s">
        <v>621</v>
      </c>
      <c r="I1278" s="260">
        <v>14.9</v>
      </c>
    </row>
    <row r="1279" spans="1:31" x14ac:dyDescent="0.25">
      <c r="A1279" s="165"/>
      <c r="B1279" s="39" t="s">
        <v>1281</v>
      </c>
      <c r="C1279" s="40" t="s">
        <v>1282</v>
      </c>
      <c r="D1279" s="41" t="s">
        <v>1414</v>
      </c>
      <c r="E1279" s="42">
        <f t="shared" si="394"/>
        <v>10.4</v>
      </c>
      <c r="F1279" s="38">
        <f t="shared" si="393"/>
        <v>0</v>
      </c>
      <c r="G1279" s="209" t="s">
        <v>621</v>
      </c>
      <c r="I1279" s="260">
        <v>10.4</v>
      </c>
    </row>
    <row r="1280" spans="1:31" x14ac:dyDescent="0.25">
      <c r="A1280" s="165"/>
      <c r="B1280" s="39" t="s">
        <v>376</v>
      </c>
      <c r="C1280" s="40" t="s">
        <v>198</v>
      </c>
      <c r="D1280" s="41" t="s">
        <v>1414</v>
      </c>
      <c r="E1280" s="42">
        <f t="shared" si="394"/>
        <v>12.4</v>
      </c>
      <c r="F1280" s="38">
        <f t="shared" si="393"/>
        <v>0</v>
      </c>
      <c r="G1280" s="209" t="s">
        <v>621</v>
      </c>
      <c r="I1280" s="260">
        <v>12.4</v>
      </c>
    </row>
    <row r="1281" spans="1:31" x14ac:dyDescent="0.25">
      <c r="A1281" s="165"/>
      <c r="B1281" s="39" t="s">
        <v>373</v>
      </c>
      <c r="C1281" s="40" t="s">
        <v>252</v>
      </c>
      <c r="D1281" s="41" t="s">
        <v>8</v>
      </c>
      <c r="E1281" s="42">
        <f t="shared" si="394"/>
        <v>16.5</v>
      </c>
      <c r="F1281" s="38">
        <f t="shared" si="393"/>
        <v>0</v>
      </c>
      <c r="G1281" s="209" t="s">
        <v>621</v>
      </c>
      <c r="I1281" s="260">
        <v>16.5</v>
      </c>
    </row>
    <row r="1282" spans="1:31" x14ac:dyDescent="0.25">
      <c r="A1282" s="165"/>
      <c r="B1282" s="39" t="s">
        <v>361</v>
      </c>
      <c r="C1282" s="40" t="s">
        <v>157</v>
      </c>
      <c r="D1282" s="41" t="s">
        <v>8</v>
      </c>
      <c r="E1282" s="42">
        <f t="shared" si="394"/>
        <v>32.1</v>
      </c>
      <c r="F1282" s="38">
        <f t="shared" si="393"/>
        <v>0</v>
      </c>
      <c r="G1282" s="209" t="s">
        <v>621</v>
      </c>
      <c r="I1282" s="260">
        <v>32.1</v>
      </c>
    </row>
    <row r="1283" spans="1:31" x14ac:dyDescent="0.25">
      <c r="A1283" s="165"/>
      <c r="B1283" s="39" t="s">
        <v>362</v>
      </c>
      <c r="C1283" s="40" t="s">
        <v>158</v>
      </c>
      <c r="D1283" s="41" t="s">
        <v>8</v>
      </c>
      <c r="E1283" s="42">
        <f t="shared" si="394"/>
        <v>50.7</v>
      </c>
      <c r="F1283" s="38">
        <f t="shared" si="393"/>
        <v>0</v>
      </c>
      <c r="G1283" s="209" t="s">
        <v>621</v>
      </c>
      <c r="I1283" s="260">
        <v>50.7</v>
      </c>
    </row>
    <row r="1284" spans="1:31" x14ac:dyDescent="0.25">
      <c r="A1284" s="165"/>
      <c r="B1284" s="39" t="s">
        <v>356</v>
      </c>
      <c r="C1284" s="40" t="s">
        <v>156</v>
      </c>
      <c r="D1284" s="41" t="s">
        <v>8</v>
      </c>
      <c r="E1284" s="42">
        <f t="shared" si="394"/>
        <v>28.6</v>
      </c>
      <c r="F1284" s="38">
        <f t="shared" si="393"/>
        <v>0</v>
      </c>
      <c r="G1284" s="209" t="s">
        <v>621</v>
      </c>
      <c r="I1284" s="260">
        <v>28.6</v>
      </c>
    </row>
    <row r="1285" spans="1:31" x14ac:dyDescent="0.25">
      <c r="A1285" s="165"/>
      <c r="B1285" s="39" t="s">
        <v>1487</v>
      </c>
      <c r="C1285" s="40" t="s">
        <v>1488</v>
      </c>
      <c r="D1285" s="41" t="s">
        <v>8</v>
      </c>
      <c r="E1285" s="42">
        <f t="shared" si="394"/>
        <v>27.7</v>
      </c>
      <c r="F1285" s="38">
        <f t="shared" si="393"/>
        <v>0</v>
      </c>
      <c r="G1285" s="209" t="s">
        <v>621</v>
      </c>
      <c r="I1285" s="260">
        <v>27.7</v>
      </c>
    </row>
    <row r="1286" spans="1:31" x14ac:dyDescent="0.25">
      <c r="A1286" s="165"/>
      <c r="B1286" s="39" t="s">
        <v>365</v>
      </c>
      <c r="C1286" s="40" t="s">
        <v>253</v>
      </c>
      <c r="D1286" s="41" t="s">
        <v>8</v>
      </c>
      <c r="E1286" s="42">
        <f t="shared" si="394"/>
        <v>35.4</v>
      </c>
      <c r="F1286" s="38">
        <f t="shared" si="393"/>
        <v>0</v>
      </c>
      <c r="G1286" s="209" t="s">
        <v>621</v>
      </c>
      <c r="I1286" s="260">
        <v>35.4</v>
      </c>
    </row>
    <row r="1287" spans="1:31" x14ac:dyDescent="0.25">
      <c r="A1287" s="165"/>
      <c r="B1287" s="39" t="s">
        <v>425</v>
      </c>
      <c r="C1287" s="40" t="s">
        <v>228</v>
      </c>
      <c r="D1287" s="41" t="s">
        <v>8</v>
      </c>
      <c r="E1287" s="42">
        <f t="shared" si="394"/>
        <v>16.7</v>
      </c>
      <c r="F1287" s="38">
        <f t="shared" si="393"/>
        <v>0</v>
      </c>
      <c r="G1287" s="209" t="s">
        <v>621</v>
      </c>
      <c r="I1287" s="260">
        <v>16.7</v>
      </c>
    </row>
    <row r="1288" spans="1:31" x14ac:dyDescent="0.25">
      <c r="A1288" s="165"/>
      <c r="B1288" s="39" t="s">
        <v>357</v>
      </c>
      <c r="C1288" s="40" t="s">
        <v>159</v>
      </c>
      <c r="D1288" s="41" t="s">
        <v>8</v>
      </c>
      <c r="E1288" s="42">
        <f t="shared" si="394"/>
        <v>20.9</v>
      </c>
      <c r="F1288" s="38">
        <f t="shared" si="393"/>
        <v>0</v>
      </c>
      <c r="G1288" s="209" t="s">
        <v>621</v>
      </c>
      <c r="I1288" s="260">
        <v>20.9</v>
      </c>
    </row>
    <row r="1289" spans="1:31" x14ac:dyDescent="0.25">
      <c r="A1289" s="165"/>
      <c r="B1289" s="39" t="s">
        <v>358</v>
      </c>
      <c r="C1289" s="40" t="s">
        <v>160</v>
      </c>
      <c r="D1289" s="41" t="s">
        <v>8</v>
      </c>
      <c r="E1289" s="42">
        <f t="shared" si="394"/>
        <v>19.399999999999999</v>
      </c>
      <c r="F1289" s="38">
        <f t="shared" si="393"/>
        <v>0</v>
      </c>
      <c r="G1289" s="209" t="s">
        <v>621</v>
      </c>
      <c r="I1289" s="260">
        <v>19.399999999999999</v>
      </c>
    </row>
    <row r="1290" spans="1:31" x14ac:dyDescent="0.25">
      <c r="A1290" s="165"/>
      <c r="B1290" s="39" t="s">
        <v>359</v>
      </c>
      <c r="C1290" s="40" t="s">
        <v>161</v>
      </c>
      <c r="D1290" s="41" t="s">
        <v>8</v>
      </c>
      <c r="E1290" s="42">
        <f t="shared" si="394"/>
        <v>19.399999999999999</v>
      </c>
      <c r="F1290" s="38">
        <f t="shared" si="393"/>
        <v>0</v>
      </c>
      <c r="G1290" s="209" t="s">
        <v>621</v>
      </c>
      <c r="I1290" s="260">
        <v>19.399999999999999</v>
      </c>
    </row>
    <row r="1291" spans="1:31" x14ac:dyDescent="0.25">
      <c r="A1291" s="166"/>
      <c r="B1291" s="43" t="s">
        <v>360</v>
      </c>
      <c r="C1291" s="44" t="s">
        <v>56</v>
      </c>
      <c r="D1291" s="45" t="s">
        <v>8</v>
      </c>
      <c r="E1291" s="46">
        <f t="shared" si="394"/>
        <v>34.299999999999997</v>
      </c>
      <c r="F1291" s="38">
        <f t="shared" si="393"/>
        <v>0</v>
      </c>
      <c r="G1291" s="212" t="s">
        <v>621</v>
      </c>
      <c r="I1291" s="260">
        <v>34.299999999999997</v>
      </c>
    </row>
    <row r="1292" spans="1:31" s="87" customFormat="1" ht="20.100000000000001" customHeight="1" thickBot="1" x14ac:dyDescent="0.3">
      <c r="A1292" s="182">
        <f>SUM(A1274:A1291)</f>
        <v>0</v>
      </c>
      <c r="B1292" s="82" t="s">
        <v>662</v>
      </c>
      <c r="C1292" s="83"/>
      <c r="D1292" s="84"/>
      <c r="E1292" s="85"/>
      <c r="F1292" s="86">
        <f>SUM(F1274:F1291)</f>
        <v>0</v>
      </c>
      <c r="G1292" s="224"/>
      <c r="H1292" s="242"/>
      <c r="I1292" s="260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</row>
    <row r="1293" spans="1:31" ht="16.5" thickBot="1" x14ac:dyDescent="0.3">
      <c r="I1293" s="260"/>
    </row>
    <row r="1294" spans="1:31" ht="23.25" x14ac:dyDescent="0.25">
      <c r="A1294" s="387" t="s">
        <v>624</v>
      </c>
      <c r="B1294" s="388"/>
      <c r="C1294" s="388"/>
      <c r="D1294" s="388"/>
      <c r="E1294" s="388"/>
      <c r="F1294" s="388"/>
      <c r="G1294" s="389"/>
      <c r="I1294" s="260"/>
    </row>
    <row r="1295" spans="1:31" s="75" customFormat="1" ht="23.1" customHeight="1" x14ac:dyDescent="0.25">
      <c r="A1295" s="163" t="s">
        <v>658</v>
      </c>
      <c r="B1295" s="206" t="s">
        <v>256</v>
      </c>
      <c r="C1295" s="76" t="s">
        <v>217</v>
      </c>
      <c r="D1295" s="76" t="s">
        <v>660</v>
      </c>
      <c r="E1295" s="147" t="s">
        <v>659</v>
      </c>
      <c r="F1295" s="147" t="s">
        <v>663</v>
      </c>
      <c r="G1295" s="222" t="s">
        <v>657</v>
      </c>
      <c r="H1295" s="242"/>
      <c r="I1295" s="260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</row>
    <row r="1296" spans="1:31" x14ac:dyDescent="0.25">
      <c r="A1296" s="169"/>
      <c r="B1296" s="189" t="s">
        <v>2030</v>
      </c>
      <c r="C1296" s="190" t="s">
        <v>1714</v>
      </c>
      <c r="D1296" s="191" t="s">
        <v>8</v>
      </c>
      <c r="E1296" s="192">
        <f>I1296</f>
        <v>3.4</v>
      </c>
      <c r="F1296" s="192">
        <f t="shared" ref="F1296:F1329" si="395">A1296*E1296</f>
        <v>0</v>
      </c>
      <c r="G1296" s="216" t="s">
        <v>621</v>
      </c>
      <c r="I1296" s="260">
        <v>3.4</v>
      </c>
      <c r="J1296">
        <v>3.4</v>
      </c>
      <c r="K1296">
        <v>3.8</v>
      </c>
    </row>
    <row r="1297" spans="1:11" x14ac:dyDescent="0.25">
      <c r="A1297" s="177"/>
      <c r="B1297" s="35" t="s">
        <v>419</v>
      </c>
      <c r="C1297" s="36" t="s">
        <v>177</v>
      </c>
      <c r="D1297" s="37" t="s">
        <v>8</v>
      </c>
      <c r="E1297" s="38">
        <f t="shared" ref="E1297:E1329" si="396">I1297</f>
        <v>9.4</v>
      </c>
      <c r="F1297" s="38">
        <f t="shared" si="395"/>
        <v>0</v>
      </c>
      <c r="G1297" s="223" t="s">
        <v>621</v>
      </c>
      <c r="I1297" s="260">
        <v>9.4</v>
      </c>
    </row>
    <row r="1298" spans="1:11" x14ac:dyDescent="0.25">
      <c r="A1298" s="165"/>
      <c r="B1298" s="39" t="s">
        <v>413</v>
      </c>
      <c r="C1298" s="40" t="s">
        <v>282</v>
      </c>
      <c r="D1298" s="41" t="s">
        <v>120</v>
      </c>
      <c r="E1298" s="42">
        <f t="shared" si="396"/>
        <v>16.2</v>
      </c>
      <c r="F1298" s="38">
        <f t="shared" si="395"/>
        <v>0</v>
      </c>
      <c r="G1298" s="209" t="s">
        <v>621</v>
      </c>
      <c r="I1298" s="260">
        <v>16.2</v>
      </c>
    </row>
    <row r="1299" spans="1:11" x14ac:dyDescent="0.25">
      <c r="A1299" s="165"/>
      <c r="B1299" s="39" t="s">
        <v>394</v>
      </c>
      <c r="C1299" s="40" t="s">
        <v>238</v>
      </c>
      <c r="D1299" s="41" t="s">
        <v>1417</v>
      </c>
      <c r="E1299" s="42">
        <f t="shared" si="396"/>
        <v>18.3</v>
      </c>
      <c r="F1299" s="38">
        <f t="shared" si="395"/>
        <v>0</v>
      </c>
      <c r="G1299" s="209" t="s">
        <v>621</v>
      </c>
      <c r="I1299" s="260">
        <v>18.3</v>
      </c>
    </row>
    <row r="1300" spans="1:11" x14ac:dyDescent="0.25">
      <c r="A1300" s="165"/>
      <c r="B1300" s="39" t="s">
        <v>418</v>
      </c>
      <c r="C1300" s="40" t="s">
        <v>65</v>
      </c>
      <c r="D1300" s="41" t="s">
        <v>8</v>
      </c>
      <c r="E1300" s="42">
        <f t="shared" si="396"/>
        <v>4.05</v>
      </c>
      <c r="F1300" s="38">
        <f t="shared" si="395"/>
        <v>0</v>
      </c>
      <c r="G1300" s="209" t="s">
        <v>621</v>
      </c>
      <c r="I1300" s="260">
        <v>4.05</v>
      </c>
    </row>
    <row r="1301" spans="1:11" x14ac:dyDescent="0.25">
      <c r="A1301" s="165"/>
      <c r="B1301" s="39" t="s">
        <v>2329</v>
      </c>
      <c r="C1301" s="40" t="s">
        <v>2330</v>
      </c>
      <c r="D1301" s="41" t="s">
        <v>8</v>
      </c>
      <c r="E1301" s="42">
        <f t="shared" ref="E1301" si="397">I1301</f>
        <v>4.25</v>
      </c>
      <c r="F1301" s="38">
        <f t="shared" ref="F1301" si="398">A1301*E1301</f>
        <v>0</v>
      </c>
      <c r="G1301" s="209" t="s">
        <v>622</v>
      </c>
      <c r="I1301" s="260">
        <v>4.25</v>
      </c>
      <c r="J1301" t="s">
        <v>2075</v>
      </c>
      <c r="K1301" t="s">
        <v>2076</v>
      </c>
    </row>
    <row r="1302" spans="1:11" x14ac:dyDescent="0.25">
      <c r="A1302" s="165"/>
      <c r="B1302" s="39" t="s">
        <v>847</v>
      </c>
      <c r="C1302" s="40" t="s">
        <v>169</v>
      </c>
      <c r="D1302" s="41" t="s">
        <v>8</v>
      </c>
      <c r="E1302" s="42">
        <f t="shared" si="396"/>
        <v>4.7</v>
      </c>
      <c r="F1302" s="38">
        <f t="shared" si="395"/>
        <v>0</v>
      </c>
      <c r="G1302" s="209" t="s">
        <v>621</v>
      </c>
      <c r="I1302" s="260">
        <v>4.7</v>
      </c>
    </row>
    <row r="1303" spans="1:11" x14ac:dyDescent="0.25">
      <c r="A1303" s="165"/>
      <c r="B1303" s="39" t="s">
        <v>848</v>
      </c>
      <c r="C1303" s="40" t="s">
        <v>171</v>
      </c>
      <c r="D1303" s="41" t="s">
        <v>8</v>
      </c>
      <c r="E1303" s="42">
        <f t="shared" si="396"/>
        <v>5.3</v>
      </c>
      <c r="F1303" s="38">
        <f t="shared" si="395"/>
        <v>0</v>
      </c>
      <c r="G1303" s="209" t="s">
        <v>621</v>
      </c>
      <c r="I1303" s="260">
        <v>5.3</v>
      </c>
    </row>
    <row r="1304" spans="1:11" x14ac:dyDescent="0.25">
      <c r="A1304" s="165"/>
      <c r="B1304" s="39" t="s">
        <v>1715</v>
      </c>
      <c r="C1304" s="40" t="s">
        <v>1709</v>
      </c>
      <c r="D1304" s="41" t="s">
        <v>1414</v>
      </c>
      <c r="E1304" s="42">
        <f t="shared" si="396"/>
        <v>23</v>
      </c>
      <c r="F1304" s="38">
        <f t="shared" si="395"/>
        <v>0</v>
      </c>
      <c r="G1304" s="209" t="s">
        <v>621</v>
      </c>
      <c r="I1304" s="260">
        <v>23</v>
      </c>
    </row>
    <row r="1305" spans="1:11" x14ac:dyDescent="0.25">
      <c r="A1305" s="165"/>
      <c r="B1305" s="39" t="s">
        <v>849</v>
      </c>
      <c r="C1305" s="40" t="s">
        <v>170</v>
      </c>
      <c r="D1305" s="41" t="s">
        <v>1414</v>
      </c>
      <c r="E1305" s="42">
        <f t="shared" si="396"/>
        <v>9.9</v>
      </c>
      <c r="F1305" s="38">
        <f t="shared" si="395"/>
        <v>0</v>
      </c>
      <c r="G1305" s="209" t="s">
        <v>621</v>
      </c>
      <c r="I1305" s="260">
        <v>9.9</v>
      </c>
    </row>
    <row r="1306" spans="1:11" x14ac:dyDescent="0.25">
      <c r="A1306" s="165"/>
      <c r="B1306" s="39" t="s">
        <v>850</v>
      </c>
      <c r="C1306" s="40" t="s">
        <v>172</v>
      </c>
      <c r="D1306" s="41" t="s">
        <v>8</v>
      </c>
      <c r="E1306" s="42">
        <f t="shared" si="396"/>
        <v>6.5</v>
      </c>
      <c r="F1306" s="38">
        <f t="shared" si="395"/>
        <v>0</v>
      </c>
      <c r="G1306" s="209" t="s">
        <v>621</v>
      </c>
      <c r="I1306" s="260">
        <v>6.5</v>
      </c>
    </row>
    <row r="1307" spans="1:11" x14ac:dyDescent="0.25">
      <c r="A1307" s="165"/>
      <c r="B1307" s="39" t="s">
        <v>395</v>
      </c>
      <c r="C1307" s="40" t="s">
        <v>239</v>
      </c>
      <c r="D1307" s="41" t="s">
        <v>1414</v>
      </c>
      <c r="E1307" s="42">
        <f t="shared" si="396"/>
        <v>7.9</v>
      </c>
      <c r="F1307" s="38">
        <f t="shared" si="395"/>
        <v>0</v>
      </c>
      <c r="G1307" s="209" t="s">
        <v>621</v>
      </c>
      <c r="I1307" s="260">
        <v>7.9</v>
      </c>
    </row>
    <row r="1308" spans="1:11" x14ac:dyDescent="0.25">
      <c r="A1308" s="165"/>
      <c r="B1308" s="39" t="s">
        <v>403</v>
      </c>
      <c r="C1308" s="40" t="s">
        <v>210</v>
      </c>
      <c r="D1308" s="41" t="s">
        <v>1425</v>
      </c>
      <c r="E1308" s="42">
        <f t="shared" si="396"/>
        <v>11.3</v>
      </c>
      <c r="F1308" s="38">
        <f t="shared" si="395"/>
        <v>0</v>
      </c>
      <c r="G1308" s="209" t="s">
        <v>621</v>
      </c>
      <c r="I1308" s="260">
        <v>11.3</v>
      </c>
    </row>
    <row r="1309" spans="1:11" x14ac:dyDescent="0.25">
      <c r="A1309" s="165"/>
      <c r="B1309" s="39" t="s">
        <v>397</v>
      </c>
      <c r="C1309" s="40" t="s">
        <v>173</v>
      </c>
      <c r="D1309" s="41" t="s">
        <v>8</v>
      </c>
      <c r="E1309" s="42">
        <f t="shared" si="396"/>
        <v>9</v>
      </c>
      <c r="F1309" s="38">
        <f t="shared" si="395"/>
        <v>0</v>
      </c>
      <c r="G1309" s="209" t="s">
        <v>621</v>
      </c>
      <c r="I1309" s="260">
        <v>9</v>
      </c>
    </row>
    <row r="1310" spans="1:11" x14ac:dyDescent="0.25">
      <c r="A1310" s="165"/>
      <c r="B1310" s="39" t="s">
        <v>402</v>
      </c>
      <c r="C1310" s="40" t="s">
        <v>174</v>
      </c>
      <c r="D1310" s="41" t="s">
        <v>8</v>
      </c>
      <c r="E1310" s="42">
        <f t="shared" si="396"/>
        <v>7.1</v>
      </c>
      <c r="F1310" s="38">
        <f t="shared" si="395"/>
        <v>0</v>
      </c>
      <c r="G1310" s="209" t="s">
        <v>621</v>
      </c>
      <c r="I1310" s="260">
        <v>7.1</v>
      </c>
    </row>
    <row r="1311" spans="1:11" x14ac:dyDescent="0.25">
      <c r="A1311" s="165"/>
      <c r="B1311" s="39" t="s">
        <v>675</v>
      </c>
      <c r="C1311" s="40" t="s">
        <v>1710</v>
      </c>
      <c r="D1311" s="41" t="s">
        <v>1414</v>
      </c>
      <c r="E1311" s="42">
        <f t="shared" si="396"/>
        <v>14.9</v>
      </c>
      <c r="F1311" s="38">
        <f t="shared" si="395"/>
        <v>0</v>
      </c>
      <c r="G1311" s="209" t="s">
        <v>621</v>
      </c>
      <c r="I1311" s="260">
        <v>14.9</v>
      </c>
    </row>
    <row r="1312" spans="1:11" x14ac:dyDescent="0.25">
      <c r="A1312" s="165"/>
      <c r="B1312" s="39" t="s">
        <v>676</v>
      </c>
      <c r="C1312" s="40" t="s">
        <v>242</v>
      </c>
      <c r="D1312" s="41" t="s">
        <v>1414</v>
      </c>
      <c r="E1312" s="42">
        <f t="shared" si="396"/>
        <v>9.3000000000000007</v>
      </c>
      <c r="F1312" s="38">
        <f t="shared" si="395"/>
        <v>0</v>
      </c>
      <c r="G1312" s="209" t="s">
        <v>621</v>
      </c>
      <c r="I1312" s="260">
        <v>9.3000000000000007</v>
      </c>
    </row>
    <row r="1313" spans="1:11" x14ac:dyDescent="0.25">
      <c r="A1313" s="165"/>
      <c r="B1313" s="39" t="s">
        <v>398</v>
      </c>
      <c r="C1313" s="40" t="s">
        <v>119</v>
      </c>
      <c r="D1313" s="41" t="s">
        <v>120</v>
      </c>
      <c r="E1313" s="42">
        <f t="shared" si="396"/>
        <v>38.700000000000003</v>
      </c>
      <c r="F1313" s="38">
        <f t="shared" si="395"/>
        <v>0</v>
      </c>
      <c r="G1313" s="209" t="s">
        <v>621</v>
      </c>
      <c r="I1313" s="260">
        <v>38.700000000000003</v>
      </c>
    </row>
    <row r="1314" spans="1:11" x14ac:dyDescent="0.25">
      <c r="A1314" s="165"/>
      <c r="B1314" s="39" t="s">
        <v>405</v>
      </c>
      <c r="C1314" s="40" t="s">
        <v>175</v>
      </c>
      <c r="D1314" s="41" t="s">
        <v>1414</v>
      </c>
      <c r="E1314" s="42">
        <f t="shared" si="396"/>
        <v>12.3</v>
      </c>
      <c r="F1314" s="38">
        <f t="shared" si="395"/>
        <v>0</v>
      </c>
      <c r="G1314" s="209" t="s">
        <v>621</v>
      </c>
      <c r="I1314" s="260">
        <v>12.3</v>
      </c>
    </row>
    <row r="1315" spans="1:11" x14ac:dyDescent="0.25">
      <c r="A1315" s="165"/>
      <c r="B1315" s="39" t="s">
        <v>412</v>
      </c>
      <c r="C1315" s="40" t="s">
        <v>267</v>
      </c>
      <c r="D1315" s="41" t="s">
        <v>1414</v>
      </c>
      <c r="E1315" s="42">
        <f t="shared" si="396"/>
        <v>36.5</v>
      </c>
      <c r="F1315" s="38">
        <f t="shared" si="395"/>
        <v>0</v>
      </c>
      <c r="G1315" s="209" t="s">
        <v>621</v>
      </c>
      <c r="I1315" s="260">
        <v>36.5</v>
      </c>
    </row>
    <row r="1316" spans="1:11" x14ac:dyDescent="0.25">
      <c r="A1316" s="165"/>
      <c r="B1316" s="39" t="s">
        <v>414</v>
      </c>
      <c r="C1316" s="40" t="s">
        <v>266</v>
      </c>
      <c r="D1316" s="41" t="s">
        <v>1414</v>
      </c>
      <c r="E1316" s="42">
        <f t="shared" si="396"/>
        <v>8.6</v>
      </c>
      <c r="F1316" s="38">
        <f t="shared" si="395"/>
        <v>0</v>
      </c>
      <c r="G1316" s="209" t="s">
        <v>621</v>
      </c>
      <c r="I1316" s="260">
        <v>8.6</v>
      </c>
    </row>
    <row r="1317" spans="1:11" x14ac:dyDescent="0.25">
      <c r="A1317" s="165"/>
      <c r="B1317" s="39" t="s">
        <v>407</v>
      </c>
      <c r="C1317" s="40" t="s">
        <v>265</v>
      </c>
      <c r="D1317" s="41" t="s">
        <v>1414</v>
      </c>
      <c r="E1317" s="42">
        <f t="shared" si="396"/>
        <v>12.2</v>
      </c>
      <c r="F1317" s="38">
        <f t="shared" si="395"/>
        <v>0</v>
      </c>
      <c r="G1317" s="209" t="s">
        <v>621</v>
      </c>
      <c r="I1317" s="260">
        <v>12.2</v>
      </c>
    </row>
    <row r="1318" spans="1:11" x14ac:dyDescent="0.25">
      <c r="A1318" s="165"/>
      <c r="B1318" s="39" t="s">
        <v>372</v>
      </c>
      <c r="C1318" s="40" t="s">
        <v>251</v>
      </c>
      <c r="D1318" s="41" t="s">
        <v>1415</v>
      </c>
      <c r="E1318" s="42">
        <f t="shared" si="396"/>
        <v>3.4</v>
      </c>
      <c r="F1318" s="38">
        <f t="shared" si="395"/>
        <v>0</v>
      </c>
      <c r="G1318" s="209" t="s">
        <v>621</v>
      </c>
      <c r="I1318" s="260">
        <v>3.4</v>
      </c>
    </row>
    <row r="1319" spans="1:11" x14ac:dyDescent="0.25">
      <c r="A1319" s="165"/>
      <c r="B1319" s="39" t="s">
        <v>2450</v>
      </c>
      <c r="C1319" s="40" t="s">
        <v>2451</v>
      </c>
      <c r="D1319" s="41" t="s">
        <v>1416</v>
      </c>
      <c r="E1319" s="42">
        <f t="shared" ref="E1319" si="399">I1319</f>
        <v>5</v>
      </c>
      <c r="F1319" s="38">
        <f t="shared" ref="F1319" si="400">A1319*E1319</f>
        <v>0</v>
      </c>
      <c r="G1319" s="209" t="s">
        <v>622</v>
      </c>
      <c r="H1319" s="242" t="s">
        <v>2452</v>
      </c>
      <c r="I1319" s="260">
        <v>5</v>
      </c>
      <c r="J1319" t="s">
        <v>2067</v>
      </c>
      <c r="K1319" t="s">
        <v>2068</v>
      </c>
    </row>
    <row r="1320" spans="1:11" x14ac:dyDescent="0.25">
      <c r="A1320" s="165"/>
      <c r="B1320" s="39" t="s">
        <v>399</v>
      </c>
      <c r="C1320" s="40" t="s">
        <v>197</v>
      </c>
      <c r="D1320" s="41" t="s">
        <v>1417</v>
      </c>
      <c r="E1320" s="42">
        <f t="shared" si="396"/>
        <v>13.1</v>
      </c>
      <c r="F1320" s="38">
        <f t="shared" si="395"/>
        <v>0</v>
      </c>
      <c r="G1320" s="209" t="s">
        <v>621</v>
      </c>
      <c r="I1320" s="260">
        <v>13.1</v>
      </c>
    </row>
    <row r="1321" spans="1:11" x14ac:dyDescent="0.25">
      <c r="A1321" s="165"/>
      <c r="B1321" s="39" t="s">
        <v>386</v>
      </c>
      <c r="C1321" s="40" t="s">
        <v>121</v>
      </c>
      <c r="D1321" s="41" t="s">
        <v>1414</v>
      </c>
      <c r="E1321" s="42">
        <f t="shared" si="396"/>
        <v>7.9</v>
      </c>
      <c r="F1321" s="38">
        <f t="shared" si="395"/>
        <v>0</v>
      </c>
      <c r="G1321" s="209" t="s">
        <v>621</v>
      </c>
      <c r="I1321" s="260">
        <v>7.9</v>
      </c>
    </row>
    <row r="1322" spans="1:11" x14ac:dyDescent="0.25">
      <c r="A1322" s="165"/>
      <c r="B1322" s="39" t="s">
        <v>400</v>
      </c>
      <c r="C1322" s="40" t="s">
        <v>212</v>
      </c>
      <c r="D1322" s="41" t="s">
        <v>1417</v>
      </c>
      <c r="E1322" s="42">
        <f t="shared" si="396"/>
        <v>14.1</v>
      </c>
      <c r="F1322" s="38">
        <f t="shared" si="395"/>
        <v>0</v>
      </c>
      <c r="G1322" s="209" t="s">
        <v>621</v>
      </c>
      <c r="I1322" s="260">
        <v>14.1</v>
      </c>
    </row>
    <row r="1323" spans="1:11" x14ac:dyDescent="0.25">
      <c r="A1323" s="165"/>
      <c r="B1323" s="39" t="s">
        <v>404</v>
      </c>
      <c r="C1323" s="40" t="s">
        <v>64</v>
      </c>
      <c r="D1323" s="41" t="s">
        <v>1414</v>
      </c>
      <c r="E1323" s="42">
        <f t="shared" si="396"/>
        <v>13.5</v>
      </c>
      <c r="F1323" s="38">
        <f t="shared" si="395"/>
        <v>0</v>
      </c>
      <c r="G1323" s="209" t="s">
        <v>621</v>
      </c>
      <c r="I1323" s="260">
        <v>13.5</v>
      </c>
    </row>
    <row r="1324" spans="1:11" x14ac:dyDescent="0.25">
      <c r="A1324" s="165"/>
      <c r="B1324" s="39" t="s">
        <v>416</v>
      </c>
      <c r="C1324" s="40" t="s">
        <v>66</v>
      </c>
      <c r="D1324" s="41" t="s">
        <v>1414</v>
      </c>
      <c r="E1324" s="42">
        <f t="shared" si="396"/>
        <v>12</v>
      </c>
      <c r="F1324" s="38">
        <f t="shared" si="395"/>
        <v>0</v>
      </c>
      <c r="G1324" s="209" t="s">
        <v>621</v>
      </c>
      <c r="I1324" s="260">
        <v>12</v>
      </c>
    </row>
    <row r="1325" spans="1:11" x14ac:dyDescent="0.25">
      <c r="A1325" s="165"/>
      <c r="B1325" s="39" t="s">
        <v>409</v>
      </c>
      <c r="C1325" s="40" t="s">
        <v>122</v>
      </c>
      <c r="D1325" s="41" t="s">
        <v>1414</v>
      </c>
      <c r="E1325" s="42">
        <f t="shared" si="396"/>
        <v>10.199999999999999</v>
      </c>
      <c r="F1325" s="38">
        <f t="shared" si="395"/>
        <v>0</v>
      </c>
      <c r="G1325" s="209" t="s">
        <v>621</v>
      </c>
      <c r="I1325" s="260">
        <v>10.199999999999999</v>
      </c>
    </row>
    <row r="1326" spans="1:11" x14ac:dyDescent="0.25">
      <c r="A1326" s="165"/>
      <c r="B1326" s="39" t="s">
        <v>367</v>
      </c>
      <c r="C1326" s="40" t="s">
        <v>168</v>
      </c>
      <c r="D1326" s="41" t="s">
        <v>1414</v>
      </c>
      <c r="E1326" s="42">
        <f t="shared" si="396"/>
        <v>5.4</v>
      </c>
      <c r="F1326" s="38">
        <f t="shared" si="395"/>
        <v>0</v>
      </c>
      <c r="G1326" s="209" t="s">
        <v>621</v>
      </c>
      <c r="I1326" s="260">
        <v>5.4</v>
      </c>
    </row>
    <row r="1327" spans="1:11" x14ac:dyDescent="0.25">
      <c r="A1327" s="165"/>
      <c r="B1327" s="39" t="s">
        <v>406</v>
      </c>
      <c r="C1327" s="40" t="s">
        <v>264</v>
      </c>
      <c r="D1327" s="41" t="s">
        <v>1415</v>
      </c>
      <c r="E1327" s="42">
        <f t="shared" si="396"/>
        <v>7.9</v>
      </c>
      <c r="F1327" s="38">
        <f t="shared" si="395"/>
        <v>0</v>
      </c>
      <c r="G1327" s="209" t="s">
        <v>621</v>
      </c>
      <c r="I1327" s="260">
        <v>7.9</v>
      </c>
    </row>
    <row r="1328" spans="1:11" x14ac:dyDescent="0.25">
      <c r="A1328" s="165"/>
      <c r="B1328" s="39" t="s">
        <v>408</v>
      </c>
      <c r="C1328" s="40" t="s">
        <v>249</v>
      </c>
      <c r="D1328" s="41" t="s">
        <v>1425</v>
      </c>
      <c r="E1328" s="42">
        <f t="shared" si="396"/>
        <v>3.4</v>
      </c>
      <c r="F1328" s="38">
        <f t="shared" si="395"/>
        <v>0</v>
      </c>
      <c r="G1328" s="209" t="s">
        <v>621</v>
      </c>
      <c r="I1328" s="260">
        <v>3.4</v>
      </c>
    </row>
    <row r="1329" spans="1:31" x14ac:dyDescent="0.25">
      <c r="A1329" s="166"/>
      <c r="B1329" s="43" t="s">
        <v>1413</v>
      </c>
      <c r="C1329" s="44" t="s">
        <v>176</v>
      </c>
      <c r="D1329" s="45" t="s">
        <v>8</v>
      </c>
      <c r="E1329" s="46">
        <f t="shared" si="396"/>
        <v>8.25</v>
      </c>
      <c r="F1329" s="38">
        <f t="shared" si="395"/>
        <v>0</v>
      </c>
      <c r="G1329" s="212" t="s">
        <v>621</v>
      </c>
      <c r="I1329" s="260">
        <v>8.25</v>
      </c>
    </row>
    <row r="1330" spans="1:31" s="87" customFormat="1" ht="20.100000000000001" customHeight="1" thickBot="1" x14ac:dyDescent="0.3">
      <c r="A1330" s="182">
        <f>SUM(A1296:A1329)</f>
        <v>0</v>
      </c>
      <c r="B1330" s="82" t="s">
        <v>662</v>
      </c>
      <c r="C1330" s="83"/>
      <c r="D1330" s="84"/>
      <c r="E1330" s="85"/>
      <c r="F1330" s="86">
        <f>SUM(F1296:F1329)</f>
        <v>0</v>
      </c>
      <c r="G1330" s="224"/>
      <c r="H1330" s="242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</row>
    <row r="1331" spans="1:31" ht="16.5" thickBot="1" x14ac:dyDescent="0.3"/>
    <row r="1332" spans="1:31" ht="23.25" x14ac:dyDescent="0.25">
      <c r="A1332" s="387" t="s">
        <v>1285</v>
      </c>
      <c r="B1332" s="388"/>
      <c r="C1332" s="388"/>
      <c r="D1332" s="388"/>
      <c r="E1332" s="388"/>
      <c r="F1332" s="388"/>
      <c r="G1332" s="389"/>
    </row>
    <row r="1333" spans="1:31" s="75" customFormat="1" ht="23.1" customHeight="1" x14ac:dyDescent="0.25">
      <c r="A1333" s="163" t="s">
        <v>658</v>
      </c>
      <c r="B1333" s="411" t="s">
        <v>256</v>
      </c>
      <c r="C1333" s="417"/>
      <c r="D1333" s="417"/>
      <c r="E1333" s="411" t="s">
        <v>217</v>
      </c>
      <c r="F1333" s="411"/>
      <c r="G1333" s="412"/>
      <c r="H1333" s="242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</row>
    <row r="1334" spans="1:31" ht="20.25" customHeight="1" x14ac:dyDescent="0.25">
      <c r="A1334" s="169"/>
      <c r="B1334" s="408"/>
      <c r="C1334" s="418"/>
      <c r="D1334" s="418"/>
      <c r="E1334" s="408"/>
      <c r="F1334" s="409"/>
      <c r="G1334" s="410"/>
    </row>
    <row r="1335" spans="1:31" ht="20.25" customHeight="1" x14ac:dyDescent="0.25">
      <c r="A1335" s="165"/>
      <c r="B1335" s="404"/>
      <c r="C1335" s="405"/>
      <c r="D1335" s="405"/>
      <c r="E1335" s="404"/>
      <c r="F1335" s="406"/>
      <c r="G1335" s="407"/>
    </row>
    <row r="1336" spans="1:31" ht="20.25" customHeight="1" x14ac:dyDescent="0.25">
      <c r="A1336" s="165"/>
      <c r="B1336" s="404"/>
      <c r="C1336" s="405"/>
      <c r="D1336" s="405"/>
      <c r="E1336" s="404"/>
      <c r="F1336" s="406"/>
      <c r="G1336" s="407"/>
    </row>
    <row r="1337" spans="1:31" ht="20.25" customHeight="1" x14ac:dyDescent="0.25">
      <c r="A1337" s="165"/>
      <c r="B1337" s="404"/>
      <c r="C1337" s="405"/>
      <c r="D1337" s="405"/>
      <c r="E1337" s="404"/>
      <c r="F1337" s="406"/>
      <c r="G1337" s="407"/>
    </row>
    <row r="1338" spans="1:31" ht="20.25" customHeight="1" x14ac:dyDescent="0.25">
      <c r="A1338" s="165"/>
      <c r="B1338" s="404"/>
      <c r="C1338" s="405"/>
      <c r="D1338" s="405"/>
      <c r="E1338" s="404"/>
      <c r="F1338" s="406"/>
      <c r="G1338" s="407"/>
    </row>
    <row r="1339" spans="1:31" ht="20.25" customHeight="1" x14ac:dyDescent="0.25">
      <c r="A1339" s="165"/>
      <c r="B1339" s="404"/>
      <c r="C1339" s="405"/>
      <c r="D1339" s="405"/>
      <c r="E1339" s="404"/>
      <c r="F1339" s="406"/>
      <c r="G1339" s="407"/>
    </row>
    <row r="1340" spans="1:31" ht="20.25" customHeight="1" x14ac:dyDescent="0.25">
      <c r="A1340" s="165"/>
      <c r="B1340" s="404"/>
      <c r="C1340" s="405"/>
      <c r="D1340" s="405"/>
      <c r="E1340" s="404"/>
      <c r="F1340" s="406"/>
      <c r="G1340" s="407"/>
    </row>
    <row r="1341" spans="1:31" ht="20.25" customHeight="1" x14ac:dyDescent="0.25">
      <c r="A1341" s="165"/>
      <c r="B1341" s="404"/>
      <c r="C1341" s="405"/>
      <c r="D1341" s="405"/>
      <c r="E1341" s="404"/>
      <c r="F1341" s="406"/>
      <c r="G1341" s="407"/>
    </row>
    <row r="1342" spans="1:31" ht="20.25" customHeight="1" x14ac:dyDescent="0.25">
      <c r="A1342" s="165"/>
      <c r="B1342" s="404"/>
      <c r="C1342" s="405"/>
      <c r="D1342" s="405"/>
      <c r="E1342" s="404"/>
      <c r="F1342" s="406"/>
      <c r="G1342" s="407"/>
    </row>
    <row r="1343" spans="1:31" ht="20.25" customHeight="1" x14ac:dyDescent="0.25">
      <c r="A1343" s="165"/>
      <c r="B1343" s="404"/>
      <c r="C1343" s="405"/>
      <c r="D1343" s="405"/>
      <c r="E1343" s="404"/>
      <c r="F1343" s="406"/>
      <c r="G1343" s="407"/>
    </row>
    <row r="1344" spans="1:31" ht="20.25" customHeight="1" x14ac:dyDescent="0.25">
      <c r="A1344" s="165"/>
      <c r="B1344" s="404"/>
      <c r="C1344" s="405"/>
      <c r="D1344" s="405"/>
      <c r="E1344" s="404"/>
      <c r="F1344" s="406"/>
      <c r="G1344" s="407"/>
    </row>
    <row r="1345" spans="1:7" ht="20.25" customHeight="1" x14ac:dyDescent="0.25">
      <c r="A1345" s="165"/>
      <c r="B1345" s="404"/>
      <c r="C1345" s="405"/>
      <c r="D1345" s="405"/>
      <c r="E1345" s="404"/>
      <c r="F1345" s="406"/>
      <c r="G1345" s="407"/>
    </row>
    <row r="1346" spans="1:7" ht="20.25" customHeight="1" x14ac:dyDescent="0.25">
      <c r="A1346" s="165"/>
      <c r="B1346" s="404"/>
      <c r="C1346" s="405"/>
      <c r="D1346" s="405"/>
      <c r="E1346" s="404"/>
      <c r="F1346" s="406"/>
      <c r="G1346" s="407"/>
    </row>
    <row r="1347" spans="1:7" ht="20.25" customHeight="1" x14ac:dyDescent="0.25">
      <c r="A1347" s="165"/>
      <c r="B1347" s="404"/>
      <c r="C1347" s="405"/>
      <c r="D1347" s="405"/>
      <c r="E1347" s="404"/>
      <c r="F1347" s="406"/>
      <c r="G1347" s="407"/>
    </row>
    <row r="1348" spans="1:7" ht="20.25" customHeight="1" x14ac:dyDescent="0.25">
      <c r="A1348" s="165"/>
      <c r="B1348" s="404"/>
      <c r="C1348" s="405"/>
      <c r="D1348" s="405"/>
      <c r="E1348" s="404"/>
      <c r="F1348" s="406"/>
      <c r="G1348" s="407"/>
    </row>
    <row r="1349" spans="1:7" ht="20.25" customHeight="1" x14ac:dyDescent="0.25">
      <c r="A1349" s="165"/>
      <c r="B1349" s="404"/>
      <c r="C1349" s="405"/>
      <c r="D1349" s="405"/>
      <c r="E1349" s="404"/>
      <c r="F1349" s="406"/>
      <c r="G1349" s="407"/>
    </row>
    <row r="1350" spans="1:7" ht="20.25" customHeight="1" x14ac:dyDescent="0.25">
      <c r="A1350" s="165"/>
      <c r="B1350" s="404"/>
      <c r="C1350" s="405"/>
      <c r="D1350" s="405"/>
      <c r="E1350" s="404"/>
      <c r="F1350" s="406"/>
      <c r="G1350" s="407"/>
    </row>
    <row r="1351" spans="1:7" ht="20.25" customHeight="1" x14ac:dyDescent="0.25">
      <c r="A1351" s="165"/>
      <c r="B1351" s="404"/>
      <c r="C1351" s="405"/>
      <c r="D1351" s="405"/>
      <c r="E1351" s="404"/>
      <c r="F1351" s="406"/>
      <c r="G1351" s="407"/>
    </row>
    <row r="1352" spans="1:7" ht="20.25" customHeight="1" x14ac:dyDescent="0.25">
      <c r="A1352" s="165"/>
      <c r="B1352" s="404"/>
      <c r="C1352" s="405"/>
      <c r="D1352" s="405"/>
      <c r="E1352" s="404"/>
      <c r="F1352" s="406"/>
      <c r="G1352" s="407"/>
    </row>
    <row r="1353" spans="1:7" ht="20.25" customHeight="1" x14ac:dyDescent="0.25">
      <c r="A1353" s="165"/>
      <c r="B1353" s="404"/>
      <c r="C1353" s="405"/>
      <c r="D1353" s="405"/>
      <c r="E1353" s="404"/>
      <c r="F1353" s="406"/>
      <c r="G1353" s="407"/>
    </row>
    <row r="1354" spans="1:7" ht="20.25" customHeight="1" x14ac:dyDescent="0.25">
      <c r="A1354" s="165"/>
      <c r="B1354" s="404"/>
      <c r="C1354" s="405"/>
      <c r="D1354" s="405"/>
      <c r="E1354" s="404"/>
      <c r="F1354" s="406"/>
      <c r="G1354" s="407"/>
    </row>
    <row r="1355" spans="1:7" ht="20.25" customHeight="1" x14ac:dyDescent="0.25">
      <c r="A1355" s="165"/>
      <c r="B1355" s="404"/>
      <c r="C1355" s="405"/>
      <c r="D1355" s="405"/>
      <c r="E1355" s="404"/>
      <c r="F1355" s="406"/>
      <c r="G1355" s="407"/>
    </row>
    <row r="1356" spans="1:7" ht="20.25" customHeight="1" x14ac:dyDescent="0.25">
      <c r="A1356" s="165"/>
      <c r="B1356" s="404"/>
      <c r="C1356" s="405"/>
      <c r="D1356" s="405"/>
      <c r="E1356" s="404"/>
      <c r="F1356" s="406"/>
      <c r="G1356" s="407"/>
    </row>
    <row r="1357" spans="1:7" ht="20.25" customHeight="1" x14ac:dyDescent="0.25">
      <c r="A1357" s="165"/>
      <c r="B1357" s="404"/>
      <c r="C1357" s="405"/>
      <c r="D1357" s="405"/>
      <c r="E1357" s="404"/>
      <c r="F1357" s="406"/>
      <c r="G1357" s="407"/>
    </row>
    <row r="1358" spans="1:7" ht="20.25" customHeight="1" x14ac:dyDescent="0.25">
      <c r="A1358" s="165"/>
      <c r="B1358" s="404"/>
      <c r="C1358" s="405"/>
      <c r="D1358" s="405"/>
      <c r="E1358" s="404"/>
      <c r="F1358" s="406"/>
      <c r="G1358" s="407"/>
    </row>
    <row r="1359" spans="1:7" ht="20.25" customHeight="1" x14ac:dyDescent="0.25">
      <c r="A1359" s="165"/>
      <c r="B1359" s="404"/>
      <c r="C1359" s="405"/>
      <c r="D1359" s="405"/>
      <c r="E1359" s="404"/>
      <c r="F1359" s="406"/>
      <c r="G1359" s="407"/>
    </row>
    <row r="1360" spans="1:7" ht="20.25" customHeight="1" x14ac:dyDescent="0.25">
      <c r="A1360" s="165"/>
      <c r="B1360" s="404"/>
      <c r="C1360" s="405"/>
      <c r="D1360" s="405"/>
      <c r="E1360" s="404"/>
      <c r="F1360" s="406"/>
      <c r="G1360" s="407"/>
    </row>
    <row r="1361" spans="1:31" ht="20.25" customHeight="1" x14ac:dyDescent="0.25">
      <c r="A1361" s="165"/>
      <c r="B1361" s="404"/>
      <c r="C1361" s="405"/>
      <c r="D1361" s="405"/>
      <c r="E1361" s="404"/>
      <c r="F1361" s="406"/>
      <c r="G1361" s="407"/>
    </row>
    <row r="1362" spans="1:31" ht="20.25" customHeight="1" x14ac:dyDescent="0.25">
      <c r="A1362" s="165"/>
      <c r="B1362" s="404"/>
      <c r="C1362" s="405"/>
      <c r="D1362" s="405"/>
      <c r="E1362" s="404"/>
      <c r="F1362" s="406"/>
      <c r="G1362" s="407"/>
    </row>
    <row r="1363" spans="1:31" ht="20.25" customHeight="1" x14ac:dyDescent="0.25">
      <c r="A1363" s="165"/>
      <c r="B1363" s="413"/>
      <c r="C1363" s="414"/>
      <c r="D1363" s="414"/>
      <c r="E1363" s="413"/>
      <c r="F1363" s="415"/>
      <c r="G1363" s="416"/>
    </row>
    <row r="1364" spans="1:31" s="87" customFormat="1" ht="20.100000000000001" customHeight="1" thickBot="1" x14ac:dyDescent="0.3">
      <c r="A1364" s="182">
        <f>SUM(A1334:A1363)</f>
        <v>0</v>
      </c>
      <c r="B1364" s="82" t="s">
        <v>662</v>
      </c>
      <c r="C1364" s="83"/>
      <c r="D1364" s="84"/>
      <c r="E1364" s="85"/>
      <c r="F1364" s="86"/>
      <c r="G1364" s="224"/>
      <c r="H1364" s="242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</row>
  </sheetData>
  <sheetProtection algorithmName="SHA-512" hashValue="+Zo304mv5yOWA7AJFrswZF+3l8o+ZSNkQjglpeyQziYgME6PMnuhtUB6+3ZzwHIA8SXN7Skt5T1V3losaEYh3Q==" saltValue="ZRaxrPrNFjuKhPrAOER5lg==" spinCount="100000" sheet="1" objects="1" scenarios="1"/>
  <mergeCells count="193">
    <mergeCell ref="B1134:G1134"/>
    <mergeCell ref="B1097:G1097"/>
    <mergeCell ref="E1340:G1340"/>
    <mergeCell ref="E1339:G1339"/>
    <mergeCell ref="E1338:G1338"/>
    <mergeCell ref="E1336:G1336"/>
    <mergeCell ref="B514:G514"/>
    <mergeCell ref="B1156:G1156"/>
    <mergeCell ref="B1147:G1147"/>
    <mergeCell ref="B1143:G1143"/>
    <mergeCell ref="B1119:G1119"/>
    <mergeCell ref="B1116:G1116"/>
    <mergeCell ref="A1114:G1114"/>
    <mergeCell ref="B1105:G1105"/>
    <mergeCell ref="B978:G978"/>
    <mergeCell ref="B1073:G1073"/>
    <mergeCell ref="B1064:G1064"/>
    <mergeCell ref="B1061:G1061"/>
    <mergeCell ref="B1037:G1037"/>
    <mergeCell ref="B1028:G1028"/>
    <mergeCell ref="B1016:G1016"/>
    <mergeCell ref="B1009:G1009"/>
    <mergeCell ref="A1294:G1294"/>
    <mergeCell ref="A1272:G1272"/>
    <mergeCell ref="A1243:G1243"/>
    <mergeCell ref="B1214:G1214"/>
    <mergeCell ref="B1333:D1333"/>
    <mergeCell ref="B1334:D1334"/>
    <mergeCell ref="B1335:D1335"/>
    <mergeCell ref="B1185:G1185"/>
    <mergeCell ref="B1171:G1171"/>
    <mergeCell ref="B1208:G1208"/>
    <mergeCell ref="B1203:G1203"/>
    <mergeCell ref="B1195:G1195"/>
    <mergeCell ref="B1188:G1188"/>
    <mergeCell ref="B1212:G1212"/>
    <mergeCell ref="B1237:G1237"/>
    <mergeCell ref="E1363:G1363"/>
    <mergeCell ref="E1362:G1362"/>
    <mergeCell ref="E1361:G1361"/>
    <mergeCell ref="E1360:G1360"/>
    <mergeCell ref="E1359:G1359"/>
    <mergeCell ref="E1358:G1358"/>
    <mergeCell ref="E1357:G1357"/>
    <mergeCell ref="E1356:G1356"/>
    <mergeCell ref="E1355:G1355"/>
    <mergeCell ref="B1359:D1359"/>
    <mergeCell ref="B1363:D1363"/>
    <mergeCell ref="B1360:D1360"/>
    <mergeCell ref="B1361:D1361"/>
    <mergeCell ref="B1362:D1362"/>
    <mergeCell ref="B1357:D1357"/>
    <mergeCell ref="B1351:D1351"/>
    <mergeCell ref="B1352:D1352"/>
    <mergeCell ref="B1356:D1356"/>
    <mergeCell ref="B1341:D1341"/>
    <mergeCell ref="B1349:D1349"/>
    <mergeCell ref="B1346:D1346"/>
    <mergeCell ref="B1347:D1347"/>
    <mergeCell ref="B1358:D1358"/>
    <mergeCell ref="B1350:D1350"/>
    <mergeCell ref="B1353:D1353"/>
    <mergeCell ref="B1354:D1354"/>
    <mergeCell ref="B1355:D1355"/>
    <mergeCell ref="B1337:D1337"/>
    <mergeCell ref="E1337:G1337"/>
    <mergeCell ref="B1340:D1340"/>
    <mergeCell ref="E1354:G1354"/>
    <mergeCell ref="E1353:G1353"/>
    <mergeCell ref="E1352:G1352"/>
    <mergeCell ref="E1351:G1351"/>
    <mergeCell ref="E1350:G1350"/>
    <mergeCell ref="E1349:G1349"/>
    <mergeCell ref="E1348:G1348"/>
    <mergeCell ref="E1347:G1347"/>
    <mergeCell ref="E1346:G1346"/>
    <mergeCell ref="E1345:G1345"/>
    <mergeCell ref="E1344:G1344"/>
    <mergeCell ref="E1343:G1343"/>
    <mergeCell ref="E1342:G1342"/>
    <mergeCell ref="E1341:G1341"/>
    <mergeCell ref="B1342:D1342"/>
    <mergeCell ref="B1343:D1343"/>
    <mergeCell ref="B1344:D1344"/>
    <mergeCell ref="B1345:D1345"/>
    <mergeCell ref="B1348:D1348"/>
    <mergeCell ref="B1338:D1338"/>
    <mergeCell ref="B1339:D1339"/>
    <mergeCell ref="B1336:D1336"/>
    <mergeCell ref="A350:G350"/>
    <mergeCell ref="A361:G361"/>
    <mergeCell ref="A512:G512"/>
    <mergeCell ref="A493:G493"/>
    <mergeCell ref="A420:G420"/>
    <mergeCell ref="B580:G580"/>
    <mergeCell ref="B596:G596"/>
    <mergeCell ref="B609:G609"/>
    <mergeCell ref="B673:G673"/>
    <mergeCell ref="B682:G682"/>
    <mergeCell ref="B703:G703"/>
    <mergeCell ref="A594:G594"/>
    <mergeCell ref="B540:G540"/>
    <mergeCell ref="B551:G551"/>
    <mergeCell ref="B556:G556"/>
    <mergeCell ref="A464:G464"/>
    <mergeCell ref="A452:G452"/>
    <mergeCell ref="A444:G444"/>
    <mergeCell ref="B440:G440"/>
    <mergeCell ref="E1335:G1335"/>
    <mergeCell ref="E1334:G1334"/>
    <mergeCell ref="E1333:G1333"/>
    <mergeCell ref="A1332:G1332"/>
    <mergeCell ref="A976:G976"/>
    <mergeCell ref="A478:G478"/>
    <mergeCell ref="B285:G287"/>
    <mergeCell ref="B537:G537"/>
    <mergeCell ref="B529:G529"/>
    <mergeCell ref="B523:G523"/>
    <mergeCell ref="B518:G518"/>
    <mergeCell ref="B515:G515"/>
    <mergeCell ref="B574:G574"/>
    <mergeCell ref="B927:G927"/>
    <mergeCell ref="B934:G934"/>
    <mergeCell ref="B931:G931"/>
    <mergeCell ref="B558:G558"/>
    <mergeCell ref="B563:G563"/>
    <mergeCell ref="B318:G318"/>
    <mergeCell ref="B333:G333"/>
    <mergeCell ref="B303:G303"/>
    <mergeCell ref="B834:G834"/>
    <mergeCell ref="B809:G809"/>
    <mergeCell ref="B817:G817"/>
    <mergeCell ref="B831:G831"/>
    <mergeCell ref="B737:G737"/>
    <mergeCell ref="B968:G968"/>
    <mergeCell ref="A117:G117"/>
    <mergeCell ref="A131:G131"/>
    <mergeCell ref="B88:G88"/>
    <mergeCell ref="A271:G271"/>
    <mergeCell ref="B273:G273"/>
    <mergeCell ref="A371:G371"/>
    <mergeCell ref="B275:G275"/>
    <mergeCell ref="B277:G277"/>
    <mergeCell ref="B284:G284"/>
    <mergeCell ref="B292:G292"/>
    <mergeCell ref="A2:G2"/>
    <mergeCell ref="B19:G19"/>
    <mergeCell ref="B4:G4"/>
    <mergeCell ref="B90:G90"/>
    <mergeCell ref="B92:G92"/>
    <mergeCell ref="A149:G149"/>
    <mergeCell ref="A301:G301"/>
    <mergeCell ref="B249:G249"/>
    <mergeCell ref="B79:G79"/>
    <mergeCell ref="B10:G10"/>
    <mergeCell ref="B36:G36"/>
    <mergeCell ref="B42:G42"/>
    <mergeCell ref="B55:G55"/>
    <mergeCell ref="B60:G60"/>
    <mergeCell ref="B99:G99"/>
    <mergeCell ref="B83:G83"/>
    <mergeCell ref="B101:G101"/>
    <mergeCell ref="B85:G85"/>
    <mergeCell ref="B73:G73"/>
    <mergeCell ref="B68:G68"/>
    <mergeCell ref="B151:G151"/>
    <mergeCell ref="B94:G94"/>
    <mergeCell ref="B185:G185"/>
    <mergeCell ref="A107:G107"/>
    <mergeCell ref="B1006:G1006"/>
    <mergeCell ref="B697:G697"/>
    <mergeCell ref="B1232:G1232"/>
    <mergeCell ref="B64:G64"/>
    <mergeCell ref="B75:G75"/>
    <mergeCell ref="B218:G218"/>
    <mergeCell ref="B954:G954"/>
    <mergeCell ref="B956:G956"/>
    <mergeCell ref="B970:G970"/>
    <mergeCell ref="B1000:G1000"/>
    <mergeCell ref="A998:G998"/>
    <mergeCell ref="B992:G992"/>
    <mergeCell ref="B887:G887"/>
    <mergeCell ref="B901:G901"/>
    <mergeCell ref="B905:G905"/>
    <mergeCell ref="A911:G911"/>
    <mergeCell ref="A925:G925"/>
    <mergeCell ref="B984:G984"/>
    <mergeCell ref="B743:G743"/>
    <mergeCell ref="B751:G751"/>
    <mergeCell ref="B774:G774"/>
    <mergeCell ref="B798:G798"/>
    <mergeCell ref="B339:G339"/>
    <mergeCell ref="B259:G259"/>
  </mergeCells>
  <phoneticPr fontId="1" type="noConversion"/>
  <pageMargins left="0.7" right="0.7" top="0.78740157499999996" bottom="0.78740157499999996" header="0.3" footer="0.3"/>
  <pageSetup paperSize="9" scale="73" fitToHeight="0" orientation="portrait" r:id="rId1"/>
  <headerFooter>
    <oddHeader>&amp;CPapeterie Roth AG</oddHeader>
    <oddFooter>&amp;L081 651 11 35&amp;CNeudorfstrasse 15, 7430 Thusis&amp;Rinfo@papeterie-roth.ch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Bestellübersicht</vt:lpstr>
      <vt:lpstr>Artikelliste</vt:lpstr>
      <vt:lpstr>Artikelliste!Druckbereich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Heusser</dc:creator>
  <cp:lastModifiedBy>Papeterie Roth AG</cp:lastModifiedBy>
  <cp:lastPrinted>2021-05-12T12:34:00Z</cp:lastPrinted>
  <dcterms:created xsi:type="dcterms:W3CDTF">2020-12-26T22:12:03Z</dcterms:created>
  <dcterms:modified xsi:type="dcterms:W3CDTF">2023-05-10T20:23:26Z</dcterms:modified>
</cp:coreProperties>
</file>