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aheusser/Documents/Private/PRAG/Lehrer/"/>
    </mc:Choice>
  </mc:AlternateContent>
  <xr:revisionPtr revIDLastSave="0" documentId="13_ncr:1_{912682BD-272C-714D-9B5E-0CBFA9A0A087}" xr6:coauthVersionLast="47" xr6:coauthVersionMax="47" xr10:uidLastSave="{00000000-0000-0000-0000-000000000000}"/>
  <workbookProtection workbookAlgorithmName="SHA-512" workbookHashValue="pJ+FAjG7ASrQuoNJ2FnrxdUbq4O98ojx9xR4RbCBPRjtAsisG31PpT5cXcQlGukCqD9sqS6s4DNh/waHkQrlTA==" workbookSaltValue="AdRjde5EhiG5JsVO1AhUXg==" workbookSpinCount="100000" lockStructure="1"/>
  <bookViews>
    <workbookView xWindow="460" yWindow="620" windowWidth="36720" windowHeight="22240" xr2:uid="{00000000-000D-0000-FFFF-FFFF00000000}"/>
  </bookViews>
  <sheets>
    <sheet name="Bestellübersicht" sheetId="5" r:id="rId1"/>
    <sheet name="Artikelliste" sheetId="4" r:id="rId2"/>
  </sheets>
  <definedNames>
    <definedName name="_xlnm._FilterDatabase" localSheetId="1" hidden="1">Artikelliste!$A$1:$AG$1374</definedName>
    <definedName name="_xlnm.Print_Area" localSheetId="1">Artikelliste!$A$2:$H$145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2" i="4" l="1"/>
  <c r="E33" i="5" s="1"/>
  <c r="A462" i="4"/>
  <c r="A996" i="4"/>
  <c r="A1017" i="4"/>
  <c r="F1101" i="4"/>
  <c r="F1097" i="4"/>
  <c r="F1091" i="4"/>
  <c r="F1090" i="4"/>
  <c r="F1089" i="4"/>
  <c r="F1088" i="4"/>
  <c r="F1036" i="4"/>
  <c r="F1035" i="4"/>
  <c r="F1034" i="4"/>
  <c r="F1033" i="4"/>
  <c r="F1032" i="4"/>
  <c r="F1031" i="4"/>
  <c r="F1024" i="4"/>
  <c r="F955" i="4"/>
  <c r="F954" i="4"/>
  <c r="F950" i="4"/>
  <c r="F848" i="4"/>
  <c r="G848" i="4" s="1"/>
  <c r="F770" i="4"/>
  <c r="F769" i="4"/>
  <c r="F768" i="4"/>
  <c r="F767" i="4"/>
  <c r="F766" i="4"/>
  <c r="F765" i="4"/>
  <c r="F764" i="4"/>
  <c r="F763" i="4"/>
  <c r="G763" i="4" s="1"/>
  <c r="F762" i="4"/>
  <c r="G762" i="4" s="1"/>
  <c r="F761" i="4"/>
  <c r="G761" i="4" s="1"/>
  <c r="F760" i="4"/>
  <c r="G760" i="4" s="1"/>
  <c r="F759" i="4"/>
  <c r="G759" i="4" s="1"/>
  <c r="F757" i="4"/>
  <c r="F756" i="4"/>
  <c r="F755" i="4"/>
  <c r="F754" i="4"/>
  <c r="F753" i="4"/>
  <c r="G753" i="4" s="1"/>
  <c r="F707" i="4"/>
  <c r="F706" i="4"/>
  <c r="G706" i="4" s="1"/>
  <c r="F705" i="4"/>
  <c r="G705" i="4" s="1"/>
  <c r="F704" i="4"/>
  <c r="G704" i="4" s="1"/>
  <c r="F703" i="4"/>
  <c r="F702" i="4"/>
  <c r="F701" i="4"/>
  <c r="F700" i="4"/>
  <c r="F699" i="4"/>
  <c r="F698" i="4"/>
  <c r="F697" i="4"/>
  <c r="G697" i="4" s="1"/>
  <c r="F696" i="4"/>
  <c r="G696" i="4" s="1"/>
  <c r="F695" i="4"/>
  <c r="G695" i="4" s="1"/>
  <c r="F694" i="4"/>
  <c r="G694" i="4" s="1"/>
  <c r="F693" i="4"/>
  <c r="G693" i="4" s="1"/>
  <c r="F692" i="4"/>
  <c r="G692" i="4" s="1"/>
  <c r="F691" i="4"/>
  <c r="G691" i="4" s="1"/>
  <c r="F690" i="4"/>
  <c r="G690" i="4" s="1"/>
  <c r="F689" i="4"/>
  <c r="G689" i="4" s="1"/>
  <c r="F688" i="4"/>
  <c r="G688" i="4" s="1"/>
  <c r="F682" i="4"/>
  <c r="F681" i="4"/>
  <c r="F680" i="4"/>
  <c r="F679" i="4"/>
  <c r="F678" i="4"/>
  <c r="F677" i="4"/>
  <c r="F676" i="4"/>
  <c r="F663" i="4"/>
  <c r="F637" i="4"/>
  <c r="G637" i="4" s="1"/>
  <c r="F605" i="4"/>
  <c r="F604" i="4"/>
  <c r="F603" i="4"/>
  <c r="F602" i="4"/>
  <c r="F601" i="4"/>
  <c r="F600" i="4"/>
  <c r="F599" i="4"/>
  <c r="F598" i="4"/>
  <c r="F597" i="4"/>
  <c r="G597" i="4" s="1"/>
  <c r="F596" i="4"/>
  <c r="F595" i="4"/>
  <c r="F549" i="4"/>
  <c r="F510" i="4"/>
  <c r="F509" i="4"/>
  <c r="G509" i="4" s="1"/>
  <c r="F484" i="4"/>
  <c r="F461" i="4"/>
  <c r="G461" i="4" s="1"/>
  <c r="F455" i="4"/>
  <c r="F452" i="4"/>
  <c r="G452" i="4" s="1"/>
  <c r="F453" i="4"/>
  <c r="G453" i="4" s="1"/>
  <c r="F421" i="4"/>
  <c r="F376" i="4"/>
  <c r="F391" i="4"/>
  <c r="F118" i="4"/>
  <c r="F119" i="4"/>
  <c r="F120" i="4"/>
  <c r="F121" i="4"/>
  <c r="F122" i="4"/>
  <c r="F123" i="4"/>
  <c r="F124" i="4"/>
  <c r="F125" i="4"/>
  <c r="F126" i="4"/>
  <c r="F117" i="4"/>
  <c r="F1151" i="4"/>
  <c r="F1147" i="4"/>
  <c r="F1146" i="4"/>
  <c r="F1023" i="4"/>
  <c r="G1023" i="4" s="1"/>
  <c r="F808" i="4"/>
  <c r="G808" i="4" s="1"/>
  <c r="G718" i="4"/>
  <c r="G717" i="4"/>
  <c r="G716" i="4"/>
  <c r="F281" i="4"/>
  <c r="G281" i="4" s="1"/>
  <c r="F280" i="4"/>
  <c r="G280" i="4" s="1"/>
  <c r="F652" i="4" l="1"/>
  <c r="G652" i="4" s="1"/>
  <c r="F650" i="4"/>
  <c r="G650" i="4" s="1"/>
  <c r="F651" i="4"/>
  <c r="G651" i="4" s="1"/>
  <c r="F1233" i="4"/>
  <c r="G1233" i="4" s="1"/>
  <c r="G1091" i="4"/>
  <c r="G955" i="4"/>
  <c r="F715" i="4"/>
  <c r="G715" i="4" s="1"/>
  <c r="F560" i="4"/>
  <c r="G560" i="4" s="1"/>
  <c r="A127" i="4"/>
  <c r="G1089" i="4"/>
  <c r="A931" i="4"/>
  <c r="A511" i="4"/>
  <c r="F1256" i="4"/>
  <c r="F1255" i="4"/>
  <c r="F1208" i="4"/>
  <c r="F1209" i="4"/>
  <c r="F1210" i="4"/>
  <c r="F1211" i="4"/>
  <c r="F1212" i="4"/>
  <c r="F1207" i="4"/>
  <c r="F1205" i="4"/>
  <c r="F1204" i="4"/>
  <c r="F1192" i="4"/>
  <c r="F1193" i="4"/>
  <c r="F1194" i="4"/>
  <c r="F1195" i="4"/>
  <c r="F1196" i="4"/>
  <c r="F1197" i="4"/>
  <c r="F1198" i="4"/>
  <c r="F1199" i="4"/>
  <c r="F1200" i="4"/>
  <c r="F1201" i="4"/>
  <c r="F1202" i="4"/>
  <c r="F1191" i="4"/>
  <c r="F986" i="4"/>
  <c r="F982" i="4"/>
  <c r="F981" i="4"/>
  <c r="F961" i="4"/>
  <c r="F962" i="4"/>
  <c r="F963" i="4"/>
  <c r="F964" i="4"/>
  <c r="F965" i="4"/>
  <c r="F966" i="4"/>
  <c r="F967" i="4"/>
  <c r="F968" i="4"/>
  <c r="F969" i="4"/>
  <c r="F970" i="4"/>
  <c r="F960" i="4"/>
  <c r="F957" i="4"/>
  <c r="F829" i="4"/>
  <c r="G829" i="4" s="1"/>
  <c r="F408" i="4"/>
  <c r="F409" i="4"/>
  <c r="F410" i="4"/>
  <c r="F411" i="4"/>
  <c r="F412" i="4"/>
  <c r="F413" i="4"/>
  <c r="F414" i="4"/>
  <c r="F415" i="4"/>
  <c r="F407" i="4"/>
  <c r="F318" i="4"/>
  <c r="F319" i="4"/>
  <c r="F320" i="4"/>
  <c r="F321" i="4"/>
  <c r="F322" i="4"/>
  <c r="F323" i="4"/>
  <c r="F324" i="4"/>
  <c r="F325" i="4"/>
  <c r="F326" i="4"/>
  <c r="F327" i="4"/>
  <c r="F328" i="4"/>
  <c r="F329" i="4"/>
  <c r="F330" i="4"/>
  <c r="F317" i="4"/>
  <c r="F303" i="4"/>
  <c r="F304" i="4"/>
  <c r="F305" i="4"/>
  <c r="F306" i="4"/>
  <c r="F307" i="4"/>
  <c r="F308" i="4"/>
  <c r="F309" i="4"/>
  <c r="F310" i="4"/>
  <c r="F311" i="4"/>
  <c r="F312" i="4"/>
  <c r="F313" i="4"/>
  <c r="F314" i="4"/>
  <c r="F315" i="4"/>
  <c r="F302" i="4"/>
  <c r="F991" i="4"/>
  <c r="G991" i="4" s="1"/>
  <c r="F474" i="4"/>
  <c r="G474" i="4" s="1"/>
  <c r="F460" i="4"/>
  <c r="G460" i="4" s="1"/>
  <c r="F436" i="4"/>
  <c r="G436" i="4" s="1"/>
  <c r="F648" i="4"/>
  <c r="G648" i="4" s="1"/>
  <c r="F647" i="4"/>
  <c r="G647" i="4" s="1"/>
  <c r="F646" i="4"/>
  <c r="G646" i="4" s="1"/>
  <c r="F645" i="4"/>
  <c r="G645" i="4" s="1"/>
  <c r="F1247" i="4"/>
  <c r="G1247" i="4" s="1"/>
  <c r="F1246" i="4"/>
  <c r="G1246" i="4" s="1"/>
  <c r="F1244" i="4"/>
  <c r="G1244" i="4" s="1"/>
  <c r="F1248" i="4"/>
  <c r="G1248" i="4" s="1"/>
  <c r="F1245" i="4"/>
  <c r="G1245" i="4" s="1"/>
  <c r="F1243" i="4"/>
  <c r="G1243" i="4" s="1"/>
  <c r="F1242" i="4"/>
  <c r="G1242" i="4" s="1"/>
  <c r="F1241" i="4"/>
  <c r="G1241" i="4" s="1"/>
  <c r="F1240" i="4"/>
  <c r="G1240" i="4" s="1"/>
  <c r="F1239" i="4"/>
  <c r="G1239" i="4" s="1"/>
  <c r="F1238" i="4"/>
  <c r="G1238" i="4" s="1"/>
  <c r="F1237" i="4"/>
  <c r="G1237" i="4" s="1"/>
  <c r="F1236" i="4"/>
  <c r="G1236" i="4" s="1"/>
  <c r="G604" i="4"/>
  <c r="G603" i="4"/>
  <c r="F855" i="4"/>
  <c r="G855" i="4" s="1"/>
  <c r="G756" i="4"/>
  <c r="G757" i="4"/>
  <c r="G755" i="4"/>
  <c r="G754" i="4"/>
  <c r="F752" i="4"/>
  <c r="G752" i="4" s="1"/>
  <c r="F1270" i="4"/>
  <c r="G1270" i="4" s="1"/>
  <c r="F355" i="4"/>
  <c r="G355" i="4" s="1"/>
  <c r="F854" i="4"/>
  <c r="G854" i="4" s="1"/>
  <c r="G769" i="4"/>
  <c r="G770" i="4"/>
  <c r="G768" i="4"/>
  <c r="G767" i="4"/>
  <c r="G766" i="4"/>
  <c r="F852" i="4"/>
  <c r="G852" i="4" s="1"/>
  <c r="F851" i="4"/>
  <c r="G851" i="4" s="1"/>
  <c r="F850" i="4"/>
  <c r="G850" i="4" s="1"/>
  <c r="F849" i="4"/>
  <c r="G849" i="4" s="1"/>
  <c r="F847" i="4"/>
  <c r="G847" i="4" s="1"/>
  <c r="F846" i="4"/>
  <c r="G846" i="4" s="1"/>
  <c r="F845" i="4"/>
  <c r="G845" i="4" s="1"/>
  <c r="F844" i="4"/>
  <c r="G844" i="4" s="1"/>
  <c r="F843" i="4"/>
  <c r="G843" i="4" s="1"/>
  <c r="F842" i="4"/>
  <c r="G842" i="4" s="1"/>
  <c r="F841" i="4"/>
  <c r="G841" i="4" s="1"/>
  <c r="F840" i="4"/>
  <c r="G840" i="4" s="1"/>
  <c r="F839" i="4"/>
  <c r="G839" i="4" s="1"/>
  <c r="F905" i="4"/>
  <c r="G905" i="4" s="1"/>
  <c r="F1252" i="4"/>
  <c r="G1252" i="4" s="1"/>
  <c r="F573" i="4"/>
  <c r="G573" i="4" s="1"/>
  <c r="G1034" i="4"/>
  <c r="F906" i="4"/>
  <c r="G906" i="4" s="1"/>
  <c r="F907" i="4"/>
  <c r="G907" i="4" s="1"/>
  <c r="F904" i="4"/>
  <c r="G904" i="4" s="1"/>
  <c r="F940" i="4"/>
  <c r="G940" i="4" s="1"/>
  <c r="F1142" i="4"/>
  <c r="G1142" i="4" s="1"/>
  <c r="F434" i="4"/>
  <c r="G434" i="4" s="1"/>
  <c r="F611" i="4"/>
  <c r="G611" i="4" s="1"/>
  <c r="F1041" i="4"/>
  <c r="G1041" i="4" s="1"/>
  <c r="G376" i="4"/>
  <c r="F277" i="4"/>
  <c r="G277" i="4" s="1"/>
  <c r="G1147" i="4"/>
  <c r="G1146" i="4"/>
  <c r="F800" i="4"/>
  <c r="G800" i="4" s="1"/>
  <c r="F801" i="4"/>
  <c r="G801" i="4" s="1"/>
  <c r="F802" i="4"/>
  <c r="G802" i="4" s="1"/>
  <c r="F365" i="4"/>
  <c r="G365" i="4" s="1"/>
  <c r="F1040" i="4"/>
  <c r="G1040" i="4" s="1"/>
  <c r="F783" i="4"/>
  <c r="G783" i="4" s="1"/>
  <c r="F1253" i="4"/>
  <c r="G1253" i="4" s="1"/>
  <c r="F1092" i="4"/>
  <c r="G1092" i="4" s="1"/>
  <c r="G1088" i="4"/>
  <c r="F395" i="4"/>
  <c r="G395" i="4" s="1"/>
  <c r="F1111" i="4"/>
  <c r="G1111" i="4" s="1"/>
  <c r="F1044" i="4"/>
  <c r="G1044" i="4" s="1"/>
  <c r="F1045" i="4"/>
  <c r="G1045" i="4" s="1"/>
  <c r="F1216" i="4"/>
  <c r="G1216" i="4" s="1"/>
  <c r="F1335" i="4"/>
  <c r="G1335" i="4" s="1"/>
  <c r="G510" i="4"/>
  <c r="F1122" i="4"/>
  <c r="G1122" i="4" s="1"/>
  <c r="F1251" i="4"/>
  <c r="G1251" i="4" s="1"/>
  <c r="F818" i="4"/>
  <c r="G818" i="4" s="1"/>
  <c r="F807" i="4"/>
  <c r="G807" i="4" s="1"/>
  <c r="F622" i="4"/>
  <c r="G622" i="4" s="1"/>
  <c r="F618" i="4"/>
  <c r="G618" i="4" s="1"/>
  <c r="F621" i="4"/>
  <c r="G621" i="4" s="1"/>
  <c r="F620" i="4"/>
  <c r="G620" i="4" s="1"/>
  <c r="F619" i="4"/>
  <c r="G619" i="4" s="1"/>
  <c r="F382" i="4"/>
  <c r="G382" i="4" s="1"/>
  <c r="F381" i="4"/>
  <c r="G381" i="4" s="1"/>
  <c r="F380" i="4"/>
  <c r="G380" i="4" s="1"/>
  <c r="F378" i="4"/>
  <c r="G378" i="4" s="1"/>
  <c r="F379" i="4"/>
  <c r="G379" i="4" s="1"/>
  <c r="F377" i="4"/>
  <c r="G377" i="4" s="1"/>
  <c r="F291" i="4"/>
  <c r="G291" i="4" s="1"/>
  <c r="F1110" i="4"/>
  <c r="G1110" i="4" s="1"/>
  <c r="F1108" i="4"/>
  <c r="G1108" i="4" s="1"/>
  <c r="F1109" i="4"/>
  <c r="G1109" i="4" s="1"/>
  <c r="F1107" i="4"/>
  <c r="G1107" i="4" s="1"/>
  <c r="F580" i="4"/>
  <c r="G580" i="4" s="1"/>
  <c r="G1024" i="4" l="1"/>
  <c r="F1163" i="4"/>
  <c r="G1163" i="4" s="1"/>
  <c r="F781" i="4"/>
  <c r="G781" i="4" s="1"/>
  <c r="F780" i="4"/>
  <c r="G780" i="4" s="1"/>
  <c r="F782" i="4"/>
  <c r="G782" i="4" s="1"/>
  <c r="F1156" i="4"/>
  <c r="G1156" i="4" s="1"/>
  <c r="F1154" i="4"/>
  <c r="G1154" i="4" s="1"/>
  <c r="F1160" i="4"/>
  <c r="G1160" i="4" s="1"/>
  <c r="F1159" i="4"/>
  <c r="G1159" i="4" s="1"/>
  <c r="F1158" i="4"/>
  <c r="G1158" i="4" s="1"/>
  <c r="F1157" i="4"/>
  <c r="G1157" i="4" s="1"/>
  <c r="F1155" i="4"/>
  <c r="G1155" i="4" s="1"/>
  <c r="F1153" i="4"/>
  <c r="G1153" i="4" s="1"/>
  <c r="F837" i="4"/>
  <c r="G837" i="4" s="1"/>
  <c r="F836" i="4"/>
  <c r="G836" i="4" s="1"/>
  <c r="F835" i="4"/>
  <c r="G835" i="4" s="1"/>
  <c r="F833" i="4"/>
  <c r="G833" i="4" s="1"/>
  <c r="F831" i="4"/>
  <c r="G831" i="4" s="1"/>
  <c r="F834" i="4"/>
  <c r="G834" i="4" s="1"/>
  <c r="F832" i="4"/>
  <c r="G832" i="4" s="1"/>
  <c r="F342" i="4"/>
  <c r="G342" i="4" s="1"/>
  <c r="F338" i="4"/>
  <c r="G338" i="4" s="1"/>
  <c r="F654" i="4"/>
  <c r="G654" i="4" s="1"/>
  <c r="F655" i="4"/>
  <c r="G655" i="4" s="1"/>
  <c r="F656" i="4"/>
  <c r="G656" i="4" s="1"/>
  <c r="F653" i="4"/>
  <c r="G653" i="4" s="1"/>
  <c r="F610" i="4"/>
  <c r="G610" i="4" s="1"/>
  <c r="F609" i="4"/>
  <c r="G609" i="4" s="1"/>
  <c r="F607" i="4"/>
  <c r="G607" i="4" s="1"/>
  <c r="F608" i="4"/>
  <c r="G608" i="4" s="1"/>
  <c r="F1127" i="4"/>
  <c r="G1127" i="4" s="1"/>
  <c r="F585" i="4"/>
  <c r="G585" i="4" s="1"/>
  <c r="G1151" i="4"/>
  <c r="F1150" i="4"/>
  <c r="G1150" i="4" s="1"/>
  <c r="F1149" i="4"/>
  <c r="G1149" i="4" s="1"/>
  <c r="F1318" i="4"/>
  <c r="G1318" i="4" s="1"/>
  <c r="F387" i="4"/>
  <c r="G387" i="4" s="1"/>
  <c r="F594" i="4"/>
  <c r="G594" i="4" s="1"/>
  <c r="G703" i="4"/>
  <c r="G702" i="4"/>
  <c r="G701" i="4"/>
  <c r="G698" i="4"/>
  <c r="F1250" i="4"/>
  <c r="G1250" i="4" s="1"/>
  <c r="F825" i="4"/>
  <c r="G825" i="4" s="1"/>
  <c r="F1229" i="4"/>
  <c r="G1229" i="4" s="1"/>
  <c r="F1228" i="4"/>
  <c r="G1228" i="4" s="1"/>
  <c r="F1227" i="4"/>
  <c r="G1227" i="4" s="1"/>
  <c r="F1271" i="4"/>
  <c r="G1271" i="4" s="1"/>
  <c r="F385" i="4"/>
  <c r="G385" i="4" s="1"/>
  <c r="F384" i="4"/>
  <c r="G384" i="4" s="1"/>
  <c r="F1054" i="4"/>
  <c r="F529" i="4"/>
  <c r="F508" i="4"/>
  <c r="F507" i="4"/>
  <c r="F506" i="4"/>
  <c r="F505" i="4"/>
  <c r="F504" i="4"/>
  <c r="F503" i="4"/>
  <c r="G503" i="4" s="1"/>
  <c r="F502" i="4"/>
  <c r="G502" i="4" s="1"/>
  <c r="F501" i="4"/>
  <c r="G501" i="4" s="1"/>
  <c r="F500" i="4"/>
  <c r="F499" i="4"/>
  <c r="F498" i="4"/>
  <c r="F644" i="4"/>
  <c r="G644" i="4" s="1"/>
  <c r="F643" i="4"/>
  <c r="G643" i="4" s="1"/>
  <c r="F642" i="4"/>
  <c r="G642" i="4" s="1"/>
  <c r="F641" i="4"/>
  <c r="G641" i="4" s="1"/>
  <c r="F1096" i="4"/>
  <c r="G1096" i="4" s="1"/>
  <c r="F1057" i="4"/>
  <c r="G1057" i="4" s="1"/>
  <c r="F1098" i="4"/>
  <c r="G1097" i="4"/>
  <c r="F526" i="4"/>
  <c r="G526" i="4" s="1"/>
  <c r="F1047" i="4"/>
  <c r="G1047" i="4" s="1"/>
  <c r="F1104" i="4"/>
  <c r="G1104" i="4" s="1"/>
  <c r="F1103" i="4"/>
  <c r="G1103" i="4" s="1"/>
  <c r="F1102" i="4"/>
  <c r="G1102" i="4" s="1"/>
  <c r="F584" i="4"/>
  <c r="G584" i="4" s="1"/>
  <c r="F791" i="4"/>
  <c r="G791" i="4" s="1"/>
  <c r="F792" i="4"/>
  <c r="G792" i="4" s="1"/>
  <c r="F779" i="4"/>
  <c r="G779" i="4" s="1"/>
  <c r="F778" i="4"/>
  <c r="G778" i="4" s="1"/>
  <c r="F793" i="4"/>
  <c r="G793" i="4" s="1"/>
  <c r="G1033" i="4"/>
  <c r="F672" i="4"/>
  <c r="G672" i="4" s="1"/>
  <c r="F671" i="4"/>
  <c r="G671" i="4" s="1"/>
  <c r="F670" i="4"/>
  <c r="G670" i="4" s="1"/>
  <c r="F669" i="4"/>
  <c r="G669" i="4" s="1"/>
  <c r="F668" i="4"/>
  <c r="G668" i="4" s="1"/>
  <c r="F667" i="4"/>
  <c r="G667" i="4" s="1"/>
  <c r="F666" i="4"/>
  <c r="G666" i="4" s="1"/>
  <c r="F400" i="4"/>
  <c r="G400" i="4" s="1"/>
  <c r="F399" i="4"/>
  <c r="G399" i="4" s="1"/>
  <c r="F398" i="4"/>
  <c r="G398" i="4" s="1"/>
  <c r="F402" i="4"/>
  <c r="G402" i="4" s="1"/>
  <c r="F401" i="4"/>
  <c r="G401" i="4" s="1"/>
  <c r="F397" i="4"/>
  <c r="G397" i="4" s="1"/>
  <c r="F1276" i="4"/>
  <c r="G1276" i="4" s="1"/>
  <c r="F1267" i="4"/>
  <c r="G1267" i="4" s="1"/>
  <c r="F1266" i="4"/>
  <c r="G1266" i="4" s="1"/>
  <c r="F1275" i="4"/>
  <c r="G1275" i="4" s="1"/>
  <c r="F1274" i="4"/>
  <c r="G1274" i="4" s="1"/>
  <c r="F1273" i="4"/>
  <c r="G1273" i="4" s="1"/>
  <c r="F1220" i="4"/>
  <c r="G1220" i="4" s="1"/>
  <c r="F1121" i="4"/>
  <c r="G1121" i="4" s="1"/>
  <c r="F1120" i="4"/>
  <c r="G1120" i="4" s="1"/>
  <c r="F1119" i="4"/>
  <c r="G1119" i="4" s="1"/>
  <c r="F1118" i="4"/>
  <c r="G1118" i="4" s="1"/>
  <c r="F1117" i="4"/>
  <c r="G1117" i="4" s="1"/>
  <c r="F1116" i="4"/>
  <c r="G1116" i="4" s="1"/>
  <c r="F908" i="4"/>
  <c r="G908" i="4" s="1"/>
  <c r="F903" i="4"/>
  <c r="G903" i="4" s="1"/>
  <c r="F902" i="4"/>
  <c r="G902" i="4" s="1"/>
  <c r="F901" i="4"/>
  <c r="G901" i="4" s="1"/>
  <c r="F900" i="4"/>
  <c r="G900" i="4" s="1"/>
  <c r="F899" i="4"/>
  <c r="G899" i="4" s="1"/>
  <c r="F898" i="4"/>
  <c r="G898" i="4" s="1"/>
  <c r="F897" i="4"/>
  <c r="G897" i="4" s="1"/>
  <c r="F896" i="4"/>
  <c r="G896" i="4" s="1"/>
  <c r="F895" i="4"/>
  <c r="G895" i="4" s="1"/>
  <c r="F894" i="4"/>
  <c r="G894" i="4" s="1"/>
  <c r="F893" i="4"/>
  <c r="G893" i="4" s="1"/>
  <c r="F892" i="4"/>
  <c r="G892" i="4" s="1"/>
  <c r="F891" i="4"/>
  <c r="G891" i="4" s="1"/>
  <c r="F890" i="4"/>
  <c r="G890" i="4" s="1"/>
  <c r="F889" i="4"/>
  <c r="G889" i="4" s="1"/>
  <c r="F888" i="4"/>
  <c r="G888" i="4" s="1"/>
  <c r="F887" i="4"/>
  <c r="G887" i="4" s="1"/>
  <c r="F886" i="4"/>
  <c r="G886" i="4" s="1"/>
  <c r="F885" i="4"/>
  <c r="G885" i="4" s="1"/>
  <c r="F884" i="4"/>
  <c r="G884" i="4" s="1"/>
  <c r="F883" i="4"/>
  <c r="G883" i="4" s="1"/>
  <c r="F882" i="4"/>
  <c r="G882" i="4" s="1"/>
  <c r="F881" i="4"/>
  <c r="G881" i="4" s="1"/>
  <c r="F859" i="4"/>
  <c r="G859" i="4" s="1"/>
  <c r="F879" i="4"/>
  <c r="G879" i="4" s="1"/>
  <c r="F878" i="4"/>
  <c r="G878" i="4" s="1"/>
  <c r="F877" i="4"/>
  <c r="G877" i="4" s="1"/>
  <c r="F876" i="4"/>
  <c r="G876" i="4" s="1"/>
  <c r="F875" i="4"/>
  <c r="G875" i="4" s="1"/>
  <c r="F874" i="4"/>
  <c r="G874" i="4" s="1"/>
  <c r="F880" i="4"/>
  <c r="G880" i="4" s="1"/>
  <c r="F873" i="4"/>
  <c r="G873" i="4" s="1"/>
  <c r="F872" i="4"/>
  <c r="G872" i="4" s="1"/>
  <c r="F871" i="4"/>
  <c r="G871" i="4" s="1"/>
  <c r="F870" i="4"/>
  <c r="G870" i="4" s="1"/>
  <c r="F869" i="4"/>
  <c r="G869" i="4" s="1"/>
  <c r="F868" i="4"/>
  <c r="G868" i="4" s="1"/>
  <c r="F867" i="4"/>
  <c r="G867" i="4" s="1"/>
  <c r="F866" i="4"/>
  <c r="G866" i="4" s="1"/>
  <c r="F865" i="4"/>
  <c r="G865" i="4" s="1"/>
  <c r="F864" i="4"/>
  <c r="G864" i="4" s="1"/>
  <c r="F863" i="4"/>
  <c r="G863" i="4" s="1"/>
  <c r="F862" i="4"/>
  <c r="G862" i="4" s="1"/>
  <c r="F861" i="4"/>
  <c r="G861" i="4" s="1"/>
  <c r="F860" i="4"/>
  <c r="G860" i="4" s="1"/>
  <c r="F858" i="4"/>
  <c r="G858" i="4" s="1"/>
  <c r="F857" i="4"/>
  <c r="G857" i="4" s="1"/>
  <c r="F1077" i="4"/>
  <c r="G1077" i="4" s="1"/>
  <c r="F1076" i="4"/>
  <c r="G1076" i="4" s="1"/>
  <c r="F1075" i="4"/>
  <c r="G1075" i="4" s="1"/>
  <c r="F1073" i="4"/>
  <c r="G1073" i="4" s="1"/>
  <c r="F1072" i="4"/>
  <c r="G1072" i="4" s="1"/>
  <c r="F1074" i="4"/>
  <c r="G1074" i="4" s="1"/>
  <c r="F481" i="4"/>
  <c r="G481" i="4" s="1"/>
  <c r="G605" i="4"/>
  <c r="F1139" i="4"/>
  <c r="F1138" i="4"/>
  <c r="F1100" i="4"/>
  <c r="G1100" i="4" s="1"/>
  <c r="G500" i="4" l="1"/>
  <c r="G499" i="4"/>
  <c r="G1139" i="4"/>
  <c r="G1098" i="4"/>
  <c r="G529" i="4"/>
  <c r="F1005" i="4"/>
  <c r="G1005" i="4" s="1"/>
  <c r="A37" i="5"/>
  <c r="F74" i="4"/>
  <c r="F1345" i="4" l="1"/>
  <c r="F1344" i="4"/>
  <c r="F1343" i="4"/>
  <c r="F1342" i="4"/>
  <c r="F1341" i="4"/>
  <c r="F1340" i="4"/>
  <c r="F1339" i="4"/>
  <c r="F1338" i="4"/>
  <c r="F1337" i="4"/>
  <c r="F1336" i="4"/>
  <c r="F1334" i="4"/>
  <c r="F1333" i="4"/>
  <c r="F1332" i="4"/>
  <c r="F1331" i="4"/>
  <c r="F1330" i="4"/>
  <c r="F1329" i="4"/>
  <c r="F1328" i="4"/>
  <c r="F1327" i="4"/>
  <c r="F1326" i="4"/>
  <c r="F1325" i="4"/>
  <c r="F1324" i="4"/>
  <c r="F1323" i="4"/>
  <c r="F1322" i="4"/>
  <c r="F1321" i="4"/>
  <c r="F1320" i="4"/>
  <c r="F1319" i="4"/>
  <c r="F1317" i="4"/>
  <c r="F1316" i="4"/>
  <c r="F1315" i="4"/>
  <c r="F1314" i="4"/>
  <c r="G1314" i="4" s="1"/>
  <c r="F1308" i="4"/>
  <c r="F1307" i="4"/>
  <c r="F1306" i="4"/>
  <c r="F1305" i="4"/>
  <c r="F1304" i="4"/>
  <c r="F1303" i="4"/>
  <c r="F1302" i="4"/>
  <c r="G1302" i="4" s="1"/>
  <c r="F1301" i="4"/>
  <c r="F1300" i="4"/>
  <c r="F1299" i="4"/>
  <c r="F1298" i="4"/>
  <c r="F1297" i="4"/>
  <c r="F1296" i="4"/>
  <c r="F1295" i="4"/>
  <c r="F1294" i="4"/>
  <c r="F1293" i="4"/>
  <c r="F1292" i="4"/>
  <c r="F1286" i="4"/>
  <c r="F1285" i="4"/>
  <c r="F1284" i="4"/>
  <c r="F1283" i="4"/>
  <c r="F1282" i="4"/>
  <c r="F1281" i="4"/>
  <c r="F1280" i="4"/>
  <c r="F1279" i="4"/>
  <c r="F1278" i="4"/>
  <c r="F1277" i="4"/>
  <c r="F1272" i="4"/>
  <c r="F1269" i="4"/>
  <c r="F1268" i="4"/>
  <c r="G1268" i="4" s="1"/>
  <c r="F1265" i="4"/>
  <c r="G1265" i="4" s="1"/>
  <c r="F1264" i="4"/>
  <c r="G1264" i="4" s="1"/>
  <c r="F1263" i="4"/>
  <c r="F1257" i="4"/>
  <c r="G1257" i="4" s="1"/>
  <c r="G1256" i="4"/>
  <c r="F1235" i="4"/>
  <c r="G1235" i="4" s="1"/>
  <c r="F1225" i="4"/>
  <c r="F1224" i="4"/>
  <c r="F1223" i="4"/>
  <c r="F1219" i="4"/>
  <c r="F1218" i="4"/>
  <c r="G1218" i="4" s="1"/>
  <c r="F1217" i="4"/>
  <c r="F1215" i="4"/>
  <c r="G1215" i="4" s="1"/>
  <c r="F1188" i="4"/>
  <c r="F1187" i="4"/>
  <c r="F1186" i="4"/>
  <c r="F1185" i="4"/>
  <c r="F1184" i="4"/>
  <c r="F1183" i="4"/>
  <c r="F1182" i="4"/>
  <c r="F1181" i="4"/>
  <c r="F1180" i="4"/>
  <c r="F1179" i="4"/>
  <c r="F1178" i="4"/>
  <c r="F1177" i="4"/>
  <c r="F1176" i="4"/>
  <c r="F1173" i="4"/>
  <c r="F1172" i="4"/>
  <c r="F1171" i="4"/>
  <c r="F1170" i="4"/>
  <c r="F1169" i="4"/>
  <c r="F1168" i="4"/>
  <c r="F1167" i="4"/>
  <c r="F1164" i="4"/>
  <c r="F1148" i="4"/>
  <c r="F1145" i="4"/>
  <c r="F1144" i="4"/>
  <c r="F1143" i="4"/>
  <c r="F1141" i="4"/>
  <c r="F1140" i="4"/>
  <c r="F1136" i="4"/>
  <c r="F1129" i="4"/>
  <c r="G1129" i="4" s="1"/>
  <c r="F1128" i="4"/>
  <c r="F1126" i="4"/>
  <c r="F1125" i="4"/>
  <c r="F1114" i="4"/>
  <c r="F1113" i="4"/>
  <c r="F1112" i="4"/>
  <c r="F1106" i="4"/>
  <c r="F1105" i="4"/>
  <c r="F1099" i="4"/>
  <c r="G1099" i="4" s="1"/>
  <c r="F1093" i="4"/>
  <c r="F1087" i="4"/>
  <c r="G1087" i="4" s="1"/>
  <c r="F1084" i="4"/>
  <c r="F1081" i="4"/>
  <c r="F1080" i="4"/>
  <c r="F1079" i="4"/>
  <c r="F1078" i="4"/>
  <c r="F1071" i="4"/>
  <c r="F1070" i="4"/>
  <c r="F1069" i="4"/>
  <c r="F1068" i="4"/>
  <c r="F1067" i="4"/>
  <c r="F1066" i="4"/>
  <c r="F1065" i="4"/>
  <c r="F1064" i="4"/>
  <c r="F1063" i="4"/>
  <c r="F1062" i="4"/>
  <c r="G1062" i="4" s="1"/>
  <c r="F1061" i="4"/>
  <c r="F1060" i="4"/>
  <c r="F1056" i="4"/>
  <c r="F1055" i="4"/>
  <c r="F1053" i="4"/>
  <c r="G1053" i="4" s="1"/>
  <c r="F1052" i="4"/>
  <c r="F1051" i="4"/>
  <c r="F1048" i="4"/>
  <c r="F1046" i="4"/>
  <c r="F1043" i="4"/>
  <c r="G1043" i="4" s="1"/>
  <c r="F1042" i="4"/>
  <c r="F1039" i="4"/>
  <c r="F1029" i="4"/>
  <c r="F1026" i="4"/>
  <c r="F1025" i="4"/>
  <c r="G1025" i="4" s="1"/>
  <c r="F1016" i="4"/>
  <c r="F1015" i="4"/>
  <c r="G1015" i="4" s="1"/>
  <c r="F1012" i="4"/>
  <c r="F1011" i="4"/>
  <c r="F1010" i="4"/>
  <c r="F1009" i="4"/>
  <c r="F1008" i="4"/>
  <c r="F1007" i="4"/>
  <c r="F1004" i="4"/>
  <c r="F1003" i="4"/>
  <c r="F1002" i="4"/>
  <c r="F995" i="4"/>
  <c r="F994" i="4"/>
  <c r="F989" i="4"/>
  <c r="F988" i="4"/>
  <c r="F987" i="4"/>
  <c r="F985" i="4"/>
  <c r="F984" i="4"/>
  <c r="F983" i="4"/>
  <c r="F980" i="4"/>
  <c r="F975" i="4"/>
  <c r="F974" i="4"/>
  <c r="F973" i="4"/>
  <c r="F972" i="4"/>
  <c r="F971" i="4"/>
  <c r="G970" i="4"/>
  <c r="G965" i="4"/>
  <c r="G964" i="4"/>
  <c r="G963" i="4"/>
  <c r="G962" i="4"/>
  <c r="G961" i="4"/>
  <c r="G960" i="4"/>
  <c r="F959" i="4"/>
  <c r="G959" i="4" s="1"/>
  <c r="F958" i="4"/>
  <c r="G958" i="4" s="1"/>
  <c r="F952" i="4"/>
  <c r="F951" i="4"/>
  <c r="F944" i="4"/>
  <c r="F943" i="4"/>
  <c r="F942" i="4"/>
  <c r="F941" i="4"/>
  <c r="F939" i="4"/>
  <c r="F938" i="4"/>
  <c r="F937" i="4"/>
  <c r="F936" i="4"/>
  <c r="F930" i="4"/>
  <c r="F929" i="4"/>
  <c r="F926" i="4"/>
  <c r="F925" i="4"/>
  <c r="F922" i="4"/>
  <c r="F921" i="4"/>
  <c r="F920" i="4"/>
  <c r="F919" i="4"/>
  <c r="G919" i="4" s="1"/>
  <c r="F918" i="4"/>
  <c r="F917" i="4"/>
  <c r="G917" i="4" s="1"/>
  <c r="F916" i="4"/>
  <c r="F915" i="4"/>
  <c r="G915" i="4" s="1"/>
  <c r="F914" i="4"/>
  <c r="F913" i="4"/>
  <c r="G913" i="4" s="1"/>
  <c r="F912" i="4"/>
  <c r="F911" i="4"/>
  <c r="G911" i="4" s="1"/>
  <c r="F828" i="4"/>
  <c r="F827" i="4"/>
  <c r="F826" i="4"/>
  <c r="F824" i="4"/>
  <c r="F823" i="4"/>
  <c r="F822" i="4"/>
  <c r="F821" i="4"/>
  <c r="F817" i="4"/>
  <c r="F816" i="4"/>
  <c r="F815" i="4"/>
  <c r="F814" i="4"/>
  <c r="F813" i="4"/>
  <c r="F812" i="4"/>
  <c r="F811" i="4"/>
  <c r="F810" i="4"/>
  <c r="F809" i="4"/>
  <c r="G809" i="4" s="1"/>
  <c r="F806" i="4"/>
  <c r="F805" i="4"/>
  <c r="F804" i="4"/>
  <c r="F803" i="4"/>
  <c r="F799" i="4"/>
  <c r="F798" i="4"/>
  <c r="F797" i="4"/>
  <c r="F790" i="4"/>
  <c r="F789" i="4"/>
  <c r="F788" i="4"/>
  <c r="F787" i="4"/>
  <c r="F786" i="4"/>
  <c r="F785" i="4"/>
  <c r="F784" i="4"/>
  <c r="F777" i="4"/>
  <c r="F776" i="4"/>
  <c r="F775" i="4"/>
  <c r="F774" i="4"/>
  <c r="F773" i="4"/>
  <c r="F772"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3" i="4"/>
  <c r="G713" i="4" s="1"/>
  <c r="F712" i="4"/>
  <c r="G712" i="4" s="1"/>
  <c r="F711" i="4"/>
  <c r="G711" i="4" s="1"/>
  <c r="F710" i="4"/>
  <c r="G710" i="4" s="1"/>
  <c r="F687" i="4"/>
  <c r="G687" i="4" s="1"/>
  <c r="F686" i="4"/>
  <c r="G686" i="4" s="1"/>
  <c r="F685" i="4"/>
  <c r="G685" i="4" s="1"/>
  <c r="F673" i="4"/>
  <c r="G673" i="4" s="1"/>
  <c r="F665" i="4"/>
  <c r="G665" i="4" s="1"/>
  <c r="F664" i="4"/>
  <c r="F662" i="4"/>
  <c r="F661" i="4"/>
  <c r="F660" i="4"/>
  <c r="F659" i="4"/>
  <c r="F658" i="4"/>
  <c r="F657" i="4"/>
  <c r="F649" i="4"/>
  <c r="G649" i="4" s="1"/>
  <c r="F640" i="4"/>
  <c r="F639" i="4"/>
  <c r="F638" i="4"/>
  <c r="F636" i="4"/>
  <c r="F635" i="4"/>
  <c r="F634" i="4"/>
  <c r="F633" i="4"/>
  <c r="F632" i="4"/>
  <c r="F631" i="4"/>
  <c r="G631" i="4" s="1"/>
  <c r="F630" i="4"/>
  <c r="F629" i="4"/>
  <c r="F628" i="4"/>
  <c r="F627" i="4"/>
  <c r="F626" i="4"/>
  <c r="F625" i="4"/>
  <c r="F624" i="4"/>
  <c r="F623" i="4"/>
  <c r="F617" i="4"/>
  <c r="F616" i="4"/>
  <c r="F615" i="4"/>
  <c r="F614" i="4"/>
  <c r="F613" i="4"/>
  <c r="G601" i="4"/>
  <c r="G599" i="4"/>
  <c r="F587" i="4"/>
  <c r="F586" i="4"/>
  <c r="F583" i="4"/>
  <c r="F582" i="4"/>
  <c r="F581" i="4"/>
  <c r="F579" i="4"/>
  <c r="F578" i="4"/>
  <c r="F575" i="4"/>
  <c r="F574" i="4"/>
  <c r="F572" i="4"/>
  <c r="F569" i="4"/>
  <c r="F568" i="4"/>
  <c r="F567" i="4"/>
  <c r="F566" i="4"/>
  <c r="F565" i="4"/>
  <c r="F562" i="4"/>
  <c r="F561" i="4"/>
  <c r="G561" i="4" s="1"/>
  <c r="F555" i="4"/>
  <c r="F554" i="4"/>
  <c r="F553" i="4"/>
  <c r="F550" i="4"/>
  <c r="F548" i="4"/>
  <c r="F547" i="4"/>
  <c r="F546" i="4"/>
  <c r="F545" i="4"/>
  <c r="F544" i="4"/>
  <c r="F543" i="4"/>
  <c r="F540" i="4"/>
  <c r="F537" i="4"/>
  <c r="F536" i="4"/>
  <c r="F535" i="4"/>
  <c r="F534" i="4"/>
  <c r="F533" i="4"/>
  <c r="F532" i="4"/>
  <c r="F528" i="4"/>
  <c r="F527" i="4"/>
  <c r="F523" i="4"/>
  <c r="F522" i="4"/>
  <c r="F521" i="4"/>
  <c r="F518" i="4"/>
  <c r="F497" i="4"/>
  <c r="F496" i="4"/>
  <c r="G496" i="4" s="1"/>
  <c r="F490" i="4"/>
  <c r="F489" i="4"/>
  <c r="F488" i="4"/>
  <c r="F487" i="4"/>
  <c r="F486" i="4"/>
  <c r="F485" i="4"/>
  <c r="F483" i="4"/>
  <c r="F482" i="4"/>
  <c r="F475" i="4"/>
  <c r="F473" i="4"/>
  <c r="F472" i="4"/>
  <c r="F471" i="4"/>
  <c r="F470" i="4"/>
  <c r="F469" i="4"/>
  <c r="F468" i="4"/>
  <c r="F467" i="4"/>
  <c r="F459" i="4"/>
  <c r="F458" i="4"/>
  <c r="G458" i="4" s="1"/>
  <c r="F457" i="4"/>
  <c r="F456" i="4"/>
  <c r="F447" i="4"/>
  <c r="F446" i="4"/>
  <c r="F445" i="4"/>
  <c r="F433" i="4"/>
  <c r="F432" i="4"/>
  <c r="F431" i="4"/>
  <c r="F430" i="4"/>
  <c r="F429" i="4"/>
  <c r="F428" i="4"/>
  <c r="F427" i="4"/>
  <c r="F426" i="4"/>
  <c r="G426" i="4" s="1"/>
  <c r="F425" i="4"/>
  <c r="F424" i="4"/>
  <c r="F423" i="4"/>
  <c r="F422" i="4"/>
  <c r="G413" i="4"/>
  <c r="G412" i="4"/>
  <c r="G411" i="4"/>
  <c r="G410" i="4"/>
  <c r="G409" i="4"/>
  <c r="G408" i="4"/>
  <c r="G407" i="4"/>
  <c r="F406" i="4"/>
  <c r="F405" i="4"/>
  <c r="F404" i="4"/>
  <c r="F403" i="4"/>
  <c r="F396" i="4"/>
  <c r="F394" i="4"/>
  <c r="F393" i="4"/>
  <c r="F392" i="4"/>
  <c r="F390" i="4"/>
  <c r="F389" i="4"/>
  <c r="F388" i="4"/>
  <c r="F386" i="4"/>
  <c r="F383" i="4"/>
  <c r="F375" i="4"/>
  <c r="F374" i="4"/>
  <c r="F373" i="4"/>
  <c r="F372" i="4"/>
  <c r="F366" i="4"/>
  <c r="F364" i="4"/>
  <c r="F363" i="4"/>
  <c r="G363" i="4" s="1"/>
  <c r="F362" i="4"/>
  <c r="F361" i="4"/>
  <c r="F356" i="4"/>
  <c r="F353" i="4"/>
  <c r="F352" i="4"/>
  <c r="F351" i="4"/>
  <c r="F345" i="4"/>
  <c r="F344" i="4"/>
  <c r="F343" i="4"/>
  <c r="F341" i="4"/>
  <c r="F340" i="4"/>
  <c r="F336" i="4"/>
  <c r="F335" i="4"/>
  <c r="F334" i="4"/>
  <c r="G334" i="4" s="1"/>
  <c r="F333" i="4"/>
  <c r="G333" i="4" s="1"/>
  <c r="F296" i="4"/>
  <c r="F295" i="4"/>
  <c r="F294" i="4"/>
  <c r="F293" i="4"/>
  <c r="F289" i="4"/>
  <c r="F288" i="4"/>
  <c r="F287" i="4"/>
  <c r="F279" i="4"/>
  <c r="G279" i="4" s="1"/>
  <c r="F278" i="4"/>
  <c r="G278" i="4" s="1"/>
  <c r="F266" i="4"/>
  <c r="F265" i="4"/>
  <c r="F264" i="4"/>
  <c r="F263" i="4"/>
  <c r="F262" i="4"/>
  <c r="F261" i="4"/>
  <c r="F260" i="4"/>
  <c r="F259" i="4"/>
  <c r="F256" i="4"/>
  <c r="F255" i="4"/>
  <c r="F254" i="4"/>
  <c r="F253" i="4"/>
  <c r="F252" i="4"/>
  <c r="F251" i="4"/>
  <c r="F250" i="4"/>
  <c r="F249" i="4"/>
  <c r="F246" i="4"/>
  <c r="F245" i="4"/>
  <c r="F244" i="4"/>
  <c r="F243" i="4"/>
  <c r="F242" i="4"/>
  <c r="F241" i="4"/>
  <c r="F240" i="4"/>
  <c r="F239" i="4"/>
  <c r="F238" i="4"/>
  <c r="F237" i="4"/>
  <c r="F236" i="4"/>
  <c r="F235" i="4"/>
  <c r="F234" i="4"/>
  <c r="G234" i="4" s="1"/>
  <c r="F233" i="4"/>
  <c r="F232" i="4"/>
  <c r="F231" i="4"/>
  <c r="F230" i="4"/>
  <c r="F229" i="4"/>
  <c r="F228" i="4"/>
  <c r="F227" i="4"/>
  <c r="F226" i="4"/>
  <c r="F225" i="4"/>
  <c r="F224" i="4"/>
  <c r="F223" i="4"/>
  <c r="F222" i="4"/>
  <c r="F221" i="4"/>
  <c r="F220" i="4"/>
  <c r="F219" i="4"/>
  <c r="F218"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44" i="4"/>
  <c r="F143" i="4"/>
  <c r="F142" i="4"/>
  <c r="F141" i="4"/>
  <c r="F140" i="4"/>
  <c r="F139" i="4"/>
  <c r="F138" i="4"/>
  <c r="F137" i="4"/>
  <c r="F136" i="4"/>
  <c r="F135" i="4"/>
  <c r="F134" i="4"/>
  <c r="F133" i="4"/>
  <c r="F132" i="4"/>
  <c r="F112" i="4"/>
  <c r="F111" i="4"/>
  <c r="F110" i="4"/>
  <c r="F109" i="4"/>
  <c r="F108" i="4"/>
  <c r="F101" i="4"/>
  <c r="G101" i="4" s="1"/>
  <c r="F102" i="4"/>
  <c r="F94" i="4"/>
  <c r="F95" i="4"/>
  <c r="F96" i="4"/>
  <c r="F85" i="4"/>
  <c r="G85" i="4" s="1"/>
  <c r="F79" i="4"/>
  <c r="F80" i="4"/>
  <c r="F75" i="4"/>
  <c r="F76" i="4"/>
  <c r="F70" i="4"/>
  <c r="F71" i="4"/>
  <c r="F72" i="4"/>
  <c r="F66" i="4"/>
  <c r="F67" i="4"/>
  <c r="F62" i="4"/>
  <c r="F63" i="4"/>
  <c r="F57" i="4"/>
  <c r="F58" i="4"/>
  <c r="G58" i="4" s="1"/>
  <c r="F59" i="4"/>
  <c r="F44" i="4"/>
  <c r="F45" i="4"/>
  <c r="G45" i="4" s="1"/>
  <c r="F46" i="4"/>
  <c r="G46" i="4" s="1"/>
  <c r="F47" i="4"/>
  <c r="G47" i="4" s="1"/>
  <c r="F48" i="4"/>
  <c r="F49" i="4"/>
  <c r="G49" i="4" s="1"/>
  <c r="F50" i="4"/>
  <c r="G50" i="4" s="1"/>
  <c r="F51" i="4"/>
  <c r="G51" i="4" s="1"/>
  <c r="F52" i="4"/>
  <c r="F53" i="4"/>
  <c r="G53" i="4" s="1"/>
  <c r="F54" i="4"/>
  <c r="F38" i="4"/>
  <c r="F39" i="4"/>
  <c r="F40" i="4"/>
  <c r="F41" i="4"/>
  <c r="F21" i="4"/>
  <c r="F22" i="4"/>
  <c r="F23" i="4"/>
  <c r="G23" i="4" s="1"/>
  <c r="F24" i="4"/>
  <c r="F25" i="4"/>
  <c r="F26" i="4"/>
  <c r="F27" i="4"/>
  <c r="G27" i="4" s="1"/>
  <c r="F28" i="4"/>
  <c r="G28" i="4" s="1"/>
  <c r="F29" i="4"/>
  <c r="G29" i="4" s="1"/>
  <c r="F30" i="4"/>
  <c r="F31" i="4"/>
  <c r="F32" i="4"/>
  <c r="F33" i="4"/>
  <c r="F34" i="4"/>
  <c r="F35" i="4"/>
  <c r="F12" i="4"/>
  <c r="G12" i="4" s="1"/>
  <c r="F13" i="4"/>
  <c r="G13" i="4" s="1"/>
  <c r="F14" i="4"/>
  <c r="G14" i="4" s="1"/>
  <c r="F15" i="4"/>
  <c r="F16" i="4"/>
  <c r="G16" i="4" s="1"/>
  <c r="F17" i="4"/>
  <c r="F18" i="4"/>
  <c r="F6" i="4"/>
  <c r="G6" i="4" s="1"/>
  <c r="F7" i="4"/>
  <c r="F8" i="4"/>
  <c r="G8" i="4" s="1"/>
  <c r="F9" i="4"/>
  <c r="F1313" i="4"/>
  <c r="F1291" i="4"/>
  <c r="F1262" i="4"/>
  <c r="F1234" i="4"/>
  <c r="G1234" i="4" s="1"/>
  <c r="F1231" i="4"/>
  <c r="F1222" i="4"/>
  <c r="F1214" i="4"/>
  <c r="F1190" i="4"/>
  <c r="F1175" i="4"/>
  <c r="F1166" i="4"/>
  <c r="F1162" i="4"/>
  <c r="F1135" i="4"/>
  <c r="F1124" i="4"/>
  <c r="F1095" i="4"/>
  <c r="F1086" i="4"/>
  <c r="F1083" i="4"/>
  <c r="F1059" i="4"/>
  <c r="F1050" i="4"/>
  <c r="F1038" i="4"/>
  <c r="F1028" i="4"/>
  <c r="F1022" i="4"/>
  <c r="F1014" i="4"/>
  <c r="G1014" i="4" s="1"/>
  <c r="F1001" i="4"/>
  <c r="F993" i="4"/>
  <c r="F979" i="4"/>
  <c r="F977" i="4"/>
  <c r="F935" i="4"/>
  <c r="F928" i="4"/>
  <c r="F924" i="4"/>
  <c r="F910" i="4"/>
  <c r="G910" i="4" s="1"/>
  <c r="F820" i="4"/>
  <c r="F796" i="4"/>
  <c r="F719" i="4"/>
  <c r="F709" i="4"/>
  <c r="G709" i="4" s="1"/>
  <c r="F684" i="4"/>
  <c r="F675" i="4"/>
  <c r="F612" i="4"/>
  <c r="F593" i="4"/>
  <c r="G593" i="4" s="1"/>
  <c r="F577" i="4"/>
  <c r="F571" i="4"/>
  <c r="F564" i="4"/>
  <c r="F559" i="4"/>
  <c r="F557" i="4"/>
  <c r="F552" i="4"/>
  <c r="F542" i="4"/>
  <c r="F539" i="4"/>
  <c r="G539" i="4" s="1"/>
  <c r="F531" i="4"/>
  <c r="F525" i="4"/>
  <c r="F520" i="4"/>
  <c r="F517" i="4"/>
  <c r="F495" i="4"/>
  <c r="G495" i="4" s="1"/>
  <c r="F480" i="4"/>
  <c r="G480" i="4" s="1"/>
  <c r="F466" i="4"/>
  <c r="F454" i="4"/>
  <c r="F444" i="4"/>
  <c r="F439" i="4"/>
  <c r="F437" i="4"/>
  <c r="F371" i="4"/>
  <c r="F350" i="4"/>
  <c r="F339" i="4"/>
  <c r="F332" i="4"/>
  <c r="G332" i="4" s="1"/>
  <c r="F292" i="4"/>
  <c r="F286" i="4"/>
  <c r="F276" i="4"/>
  <c r="F274" i="4"/>
  <c r="F272" i="4"/>
  <c r="F258" i="4"/>
  <c r="F248" i="4"/>
  <c r="F217" i="4"/>
  <c r="F184" i="4"/>
  <c r="F150" i="4"/>
  <c r="F131" i="4"/>
  <c r="F107" i="4"/>
  <c r="F100" i="4"/>
  <c r="F98" i="4"/>
  <c r="F93" i="4"/>
  <c r="F91" i="4"/>
  <c r="F89" i="4"/>
  <c r="F87" i="4"/>
  <c r="G87" i="4" s="1"/>
  <c r="F84" i="4"/>
  <c r="F82" i="4"/>
  <c r="F78" i="4"/>
  <c r="F69" i="4"/>
  <c r="F65" i="4"/>
  <c r="F61" i="4"/>
  <c r="F56" i="4"/>
  <c r="F43" i="4"/>
  <c r="F37" i="4"/>
  <c r="F20" i="4"/>
  <c r="F11" i="4"/>
  <c r="F5" i="4"/>
  <c r="G1255" i="4"/>
  <c r="G943" i="4" l="1"/>
  <c r="G944" i="4"/>
  <c r="G772" i="4"/>
  <c r="G567" i="4"/>
  <c r="G414" i="4"/>
  <c r="G406" i="4"/>
  <c r="A1130" i="4"/>
  <c r="E47" i="5" s="1"/>
  <c r="E52" i="5"/>
  <c r="A346" i="4"/>
  <c r="E50" i="5" s="1"/>
  <c r="A145" i="4"/>
  <c r="A113" i="4"/>
  <c r="E40" i="5" s="1"/>
  <c r="A103" i="4"/>
  <c r="A33" i="5"/>
  <c r="G1345" i="4"/>
  <c r="G1344" i="4"/>
  <c r="G1343" i="4"/>
  <c r="G1342" i="4"/>
  <c r="G1341" i="4"/>
  <c r="G1340" i="4"/>
  <c r="G1339" i="4"/>
  <c r="G1338" i="4"/>
  <c r="G1337" i="4"/>
  <c r="G1336" i="4"/>
  <c r="G1334" i="4"/>
  <c r="G1333" i="4"/>
  <c r="G1332" i="4"/>
  <c r="G1331" i="4"/>
  <c r="G1330" i="4"/>
  <c r="G1329" i="4"/>
  <c r="G1328" i="4"/>
  <c r="G1327" i="4"/>
  <c r="G1326" i="4"/>
  <c r="G1325" i="4"/>
  <c r="G1324" i="4"/>
  <c r="G1323" i="4"/>
  <c r="G1322" i="4"/>
  <c r="G1321" i="4"/>
  <c r="G1320" i="4"/>
  <c r="G1319" i="4"/>
  <c r="G1317" i="4"/>
  <c r="G1316" i="4"/>
  <c r="G1315" i="4"/>
  <c r="G1313" i="4"/>
  <c r="G1308" i="4"/>
  <c r="G1307" i="4"/>
  <c r="G1306" i="4"/>
  <c r="G1305" i="4"/>
  <c r="G1304" i="4"/>
  <c r="G1303" i="4"/>
  <c r="G1301" i="4"/>
  <c r="G1300" i="4"/>
  <c r="G1299" i="4"/>
  <c r="G1298" i="4"/>
  <c r="G1297" i="4"/>
  <c r="G1296" i="4"/>
  <c r="G1295" i="4"/>
  <c r="G1294" i="4"/>
  <c r="G1293" i="4"/>
  <c r="G1292" i="4"/>
  <c r="G1291" i="4"/>
  <c r="G1286" i="4"/>
  <c r="G1285" i="4"/>
  <c r="G1284" i="4"/>
  <c r="G1283" i="4"/>
  <c r="G1282" i="4"/>
  <c r="G1281" i="4"/>
  <c r="G1280" i="4"/>
  <c r="G1279" i="4"/>
  <c r="G1278" i="4"/>
  <c r="G1277" i="4"/>
  <c r="G1272" i="4"/>
  <c r="G1269" i="4"/>
  <c r="G1263" i="4"/>
  <c r="G1262" i="4"/>
  <c r="G1231" i="4"/>
  <c r="G1225" i="4"/>
  <c r="G1224" i="4"/>
  <c r="G1223" i="4"/>
  <c r="G1222" i="4"/>
  <c r="G1219" i="4"/>
  <c r="G1217" i="4"/>
  <c r="G1214" i="4"/>
  <c r="G1212" i="4"/>
  <c r="G1211" i="4"/>
  <c r="G1210" i="4"/>
  <c r="G1209" i="4"/>
  <c r="G1208" i="4"/>
  <c r="G1207" i="4"/>
  <c r="G1205" i="4"/>
  <c r="G1204" i="4"/>
  <c r="G1202" i="4"/>
  <c r="G1201" i="4"/>
  <c r="G1200" i="4"/>
  <c r="G1199" i="4"/>
  <c r="G1198" i="4"/>
  <c r="G1197" i="4"/>
  <c r="G1196" i="4"/>
  <c r="G1195" i="4"/>
  <c r="G1194" i="4"/>
  <c r="G1193" i="4"/>
  <c r="G1192" i="4"/>
  <c r="G1191" i="4"/>
  <c r="G1190" i="4"/>
  <c r="G1188" i="4"/>
  <c r="G1187" i="4"/>
  <c r="G1186" i="4"/>
  <c r="G1185" i="4"/>
  <c r="G1184" i="4"/>
  <c r="G1183" i="4"/>
  <c r="G1182" i="4"/>
  <c r="G1181" i="4"/>
  <c r="G1180" i="4"/>
  <c r="G1179" i="4"/>
  <c r="G1178" i="4"/>
  <c r="G1177" i="4"/>
  <c r="G1176" i="4"/>
  <c r="G1175" i="4"/>
  <c r="G1173" i="4"/>
  <c r="G1172" i="4"/>
  <c r="G1171" i="4"/>
  <c r="G1170" i="4"/>
  <c r="G1169" i="4"/>
  <c r="G1168" i="4"/>
  <c r="G1167" i="4"/>
  <c r="G1166" i="4"/>
  <c r="G1164" i="4"/>
  <c r="G1162" i="4"/>
  <c r="G1148" i="4"/>
  <c r="G1145" i="4"/>
  <c r="G1144" i="4"/>
  <c r="G1143" i="4"/>
  <c r="G1141" i="4"/>
  <c r="G1140" i="4"/>
  <c r="G1138" i="4"/>
  <c r="G1136" i="4"/>
  <c r="G1135" i="4"/>
  <c r="G1128" i="4"/>
  <c r="G1126" i="4"/>
  <c r="G1125" i="4"/>
  <c r="G1124" i="4"/>
  <c r="G1114" i="4"/>
  <c r="G1113" i="4"/>
  <c r="G1112" i="4"/>
  <c r="G1106" i="4"/>
  <c r="G1105" i="4"/>
  <c r="G1101" i="4"/>
  <c r="G1095" i="4"/>
  <c r="G1093" i="4"/>
  <c r="G1090" i="4"/>
  <c r="G1086" i="4"/>
  <c r="G1084" i="4"/>
  <c r="G1083" i="4"/>
  <c r="G1081" i="4"/>
  <c r="G1080" i="4"/>
  <c r="G1079" i="4"/>
  <c r="G1078" i="4"/>
  <c r="G1071" i="4"/>
  <c r="G1070" i="4"/>
  <c r="G1069" i="4"/>
  <c r="G1068" i="4"/>
  <c r="G1067" i="4"/>
  <c r="G1066" i="4"/>
  <c r="G1065" i="4"/>
  <c r="G1064" i="4"/>
  <c r="G1063" i="4"/>
  <c r="G1061" i="4"/>
  <c r="G1060" i="4"/>
  <c r="G1059" i="4"/>
  <c r="G1056" i="4"/>
  <c r="G1055" i="4"/>
  <c r="G1054" i="4"/>
  <c r="G1052" i="4"/>
  <c r="G1051" i="4"/>
  <c r="G1050" i="4"/>
  <c r="G1048" i="4"/>
  <c r="G1046" i="4"/>
  <c r="G1042" i="4"/>
  <c r="G1039" i="4"/>
  <c r="G1038" i="4"/>
  <c r="G1036" i="4"/>
  <c r="G1035" i="4"/>
  <c r="G1032" i="4"/>
  <c r="G1031" i="4"/>
  <c r="G1029" i="4"/>
  <c r="G1028" i="4"/>
  <c r="G1026" i="4"/>
  <c r="G1022" i="4"/>
  <c r="G1016" i="4"/>
  <c r="G1012" i="4"/>
  <c r="G1011" i="4"/>
  <c r="G1010" i="4"/>
  <c r="G1009" i="4"/>
  <c r="G1008" i="4"/>
  <c r="G1007" i="4"/>
  <c r="G1004" i="4"/>
  <c r="G1003" i="4"/>
  <c r="G1002" i="4"/>
  <c r="G1001" i="4"/>
  <c r="G995" i="4"/>
  <c r="G994" i="4"/>
  <c r="G993" i="4"/>
  <c r="G989" i="4"/>
  <c r="G988" i="4"/>
  <c r="G987" i="4"/>
  <c r="G986" i="4"/>
  <c r="G985" i="4"/>
  <c r="G984" i="4"/>
  <c r="G983" i="4"/>
  <c r="G982" i="4"/>
  <c r="G981" i="4"/>
  <c r="G980" i="4"/>
  <c r="G979" i="4"/>
  <c r="G977" i="4"/>
  <c r="G975" i="4"/>
  <c r="G974" i="4"/>
  <c r="G973" i="4"/>
  <c r="G972" i="4"/>
  <c r="G971" i="4"/>
  <c r="G969" i="4"/>
  <c r="G968" i="4"/>
  <c r="G967" i="4"/>
  <c r="G966" i="4"/>
  <c r="G957" i="4"/>
  <c r="G954" i="4"/>
  <c r="G952" i="4"/>
  <c r="G951" i="4"/>
  <c r="G950" i="4"/>
  <c r="G942" i="4"/>
  <c r="G941" i="4"/>
  <c r="G939" i="4"/>
  <c r="G938" i="4"/>
  <c r="G937" i="4"/>
  <c r="G936" i="4"/>
  <c r="G935" i="4"/>
  <c r="G930" i="4"/>
  <c r="G929" i="4"/>
  <c r="G928" i="4"/>
  <c r="G926" i="4"/>
  <c r="G925" i="4"/>
  <c r="G924" i="4"/>
  <c r="G922" i="4"/>
  <c r="G921" i="4"/>
  <c r="G920" i="4"/>
  <c r="G918" i="4"/>
  <c r="G916" i="4"/>
  <c r="G914" i="4"/>
  <c r="G912" i="4"/>
  <c r="G828" i="4"/>
  <c r="G827" i="4"/>
  <c r="G826" i="4"/>
  <c r="G824" i="4"/>
  <c r="G823" i="4"/>
  <c r="G822" i="4"/>
  <c r="G821" i="4"/>
  <c r="G820" i="4"/>
  <c r="G817" i="4"/>
  <c r="G816" i="4"/>
  <c r="G815" i="4"/>
  <c r="G814" i="4"/>
  <c r="G813" i="4"/>
  <c r="G812" i="4"/>
  <c r="G811" i="4"/>
  <c r="G810" i="4"/>
  <c r="G806" i="4"/>
  <c r="G805" i="4"/>
  <c r="G804" i="4"/>
  <c r="G803" i="4"/>
  <c r="G799" i="4"/>
  <c r="G798" i="4"/>
  <c r="G797" i="4"/>
  <c r="G796" i="4"/>
  <c r="G790" i="4"/>
  <c r="G789" i="4"/>
  <c r="G788" i="4"/>
  <c r="G787" i="4"/>
  <c r="G786" i="4"/>
  <c r="G785" i="4"/>
  <c r="G784" i="4"/>
  <c r="G777" i="4"/>
  <c r="G776" i="4"/>
  <c r="G775" i="4"/>
  <c r="G774" i="4"/>
  <c r="G773" i="4"/>
  <c r="G765" i="4"/>
  <c r="G764" i="4"/>
  <c r="G750" i="4"/>
  <c r="G749" i="4"/>
  <c r="G748" i="4"/>
  <c r="G747" i="4"/>
  <c r="G746" i="4"/>
  <c r="G745" i="4"/>
  <c r="G744" i="4"/>
  <c r="G743" i="4"/>
  <c r="G742" i="4"/>
  <c r="G741" i="4"/>
  <c r="G740" i="4"/>
  <c r="G739" i="4"/>
  <c r="G738" i="4"/>
  <c r="G737" i="4"/>
  <c r="G736" i="4"/>
  <c r="G735" i="4"/>
  <c r="G734" i="4"/>
  <c r="G733" i="4"/>
  <c r="G732" i="4"/>
  <c r="G731" i="4"/>
  <c r="G730" i="4"/>
  <c r="G729" i="4"/>
  <c r="G728" i="4"/>
  <c r="G727" i="4"/>
  <c r="G726" i="4"/>
  <c r="G725" i="4"/>
  <c r="G724" i="4"/>
  <c r="G723" i="4"/>
  <c r="G722" i="4"/>
  <c r="G721" i="4"/>
  <c r="G720" i="4"/>
  <c r="G719" i="4"/>
  <c r="G707" i="4"/>
  <c r="G700" i="4"/>
  <c r="G699" i="4"/>
  <c r="G684" i="4"/>
  <c r="G682" i="4"/>
  <c r="G681" i="4"/>
  <c r="G680" i="4"/>
  <c r="G679" i="4"/>
  <c r="G678" i="4"/>
  <c r="G677" i="4"/>
  <c r="G676" i="4"/>
  <c r="G675" i="4"/>
  <c r="G664" i="4"/>
  <c r="G663" i="4"/>
  <c r="G662" i="4"/>
  <c r="G661" i="4"/>
  <c r="G660" i="4"/>
  <c r="G659" i="4"/>
  <c r="G658" i="4"/>
  <c r="G657" i="4"/>
  <c r="G640" i="4"/>
  <c r="G639" i="4"/>
  <c r="G638" i="4"/>
  <c r="G636" i="4"/>
  <c r="G635" i="4"/>
  <c r="G634" i="4"/>
  <c r="G633" i="4"/>
  <c r="G632" i="4"/>
  <c r="G630" i="4"/>
  <c r="G629" i="4"/>
  <c r="G628" i="4"/>
  <c r="G627" i="4"/>
  <c r="G626" i="4"/>
  <c r="G625" i="4"/>
  <c r="G624" i="4"/>
  <c r="G623" i="4"/>
  <c r="G617" i="4"/>
  <c r="G616" i="4"/>
  <c r="G615" i="4"/>
  <c r="G614" i="4"/>
  <c r="G613" i="4"/>
  <c r="G612" i="4"/>
  <c r="G602" i="4"/>
  <c r="G600" i="4"/>
  <c r="G598" i="4"/>
  <c r="G596" i="4"/>
  <c r="G595" i="4"/>
  <c r="G587" i="4"/>
  <c r="G586" i="4"/>
  <c r="G583" i="4"/>
  <c r="G582" i="4"/>
  <c r="G581" i="4"/>
  <c r="G579" i="4"/>
  <c r="G578" i="4"/>
  <c r="G577" i="4"/>
  <c r="G575" i="4"/>
  <c r="G574" i="4"/>
  <c r="G572" i="4"/>
  <c r="G571" i="4"/>
  <c r="G569" i="4"/>
  <c r="G568" i="4"/>
  <c r="G566" i="4"/>
  <c r="G565" i="4"/>
  <c r="G564" i="4"/>
  <c r="G562" i="4"/>
  <c r="G559" i="4"/>
  <c r="G557" i="4"/>
  <c r="G555" i="4"/>
  <c r="G554" i="4"/>
  <c r="G553" i="4"/>
  <c r="G552" i="4"/>
  <c r="G550" i="4"/>
  <c r="G549" i="4"/>
  <c r="G548" i="4"/>
  <c r="G547" i="4"/>
  <c r="G546" i="4"/>
  <c r="G545" i="4"/>
  <c r="G544" i="4"/>
  <c r="G543" i="4"/>
  <c r="G542" i="4"/>
  <c r="G540" i="4"/>
  <c r="G537" i="4"/>
  <c r="G536" i="4"/>
  <c r="G535" i="4"/>
  <c r="G534" i="4"/>
  <c r="G533" i="4"/>
  <c r="G532" i="4"/>
  <c r="G531" i="4"/>
  <c r="G528" i="4"/>
  <c r="G527" i="4"/>
  <c r="G525" i="4"/>
  <c r="G523" i="4"/>
  <c r="G522" i="4"/>
  <c r="G521" i="4"/>
  <c r="G520" i="4"/>
  <c r="G518" i="4"/>
  <c r="G517" i="4"/>
  <c r="G508" i="4"/>
  <c r="G507" i="4"/>
  <c r="G506" i="4"/>
  <c r="G505" i="4"/>
  <c r="G504" i="4"/>
  <c r="G498" i="4"/>
  <c r="G497" i="4"/>
  <c r="G490" i="4"/>
  <c r="G489" i="4"/>
  <c r="G488" i="4"/>
  <c r="G487" i="4"/>
  <c r="G486" i="4"/>
  <c r="G485" i="4"/>
  <c r="G484" i="4"/>
  <c r="G483" i="4"/>
  <c r="G482" i="4"/>
  <c r="G475" i="4"/>
  <c r="G473" i="4"/>
  <c r="G472" i="4"/>
  <c r="G471" i="4"/>
  <c r="G470" i="4"/>
  <c r="G469" i="4"/>
  <c r="G468" i="4"/>
  <c r="G467" i="4"/>
  <c r="G466" i="4"/>
  <c r="G459" i="4"/>
  <c r="G457" i="4"/>
  <c r="G456" i="4"/>
  <c r="G455" i="4"/>
  <c r="G454" i="4"/>
  <c r="G447" i="4"/>
  <c r="G446" i="4"/>
  <c r="G445" i="4"/>
  <c r="G444" i="4"/>
  <c r="G439" i="4"/>
  <c r="G437" i="4"/>
  <c r="G433" i="4"/>
  <c r="G432" i="4"/>
  <c r="G431" i="4"/>
  <c r="G430" i="4"/>
  <c r="G429" i="4"/>
  <c r="G428" i="4"/>
  <c r="G427" i="4"/>
  <c r="G425" i="4"/>
  <c r="G424" i="4"/>
  <c r="G423" i="4"/>
  <c r="G422" i="4"/>
  <c r="G421" i="4"/>
  <c r="G415" i="4"/>
  <c r="G405" i="4"/>
  <c r="G404" i="4"/>
  <c r="G403" i="4"/>
  <c r="G396" i="4"/>
  <c r="G394" i="4"/>
  <c r="G393" i="4"/>
  <c r="G392" i="4"/>
  <c r="G391" i="4"/>
  <c r="G390" i="4"/>
  <c r="G389" i="4"/>
  <c r="G388" i="4"/>
  <c r="G386" i="4"/>
  <c r="G383" i="4"/>
  <c r="G375" i="4"/>
  <c r="G374" i="4"/>
  <c r="G373" i="4"/>
  <c r="G372" i="4"/>
  <c r="G371" i="4"/>
  <c r="G366" i="4"/>
  <c r="G364" i="4"/>
  <c r="G362" i="4"/>
  <c r="G361" i="4"/>
  <c r="G356" i="4"/>
  <c r="G354" i="4"/>
  <c r="G353" i="4"/>
  <c r="G352" i="4"/>
  <c r="G351" i="4"/>
  <c r="G350" i="4"/>
  <c r="G345" i="4"/>
  <c r="G344" i="4"/>
  <c r="G343" i="4"/>
  <c r="G341" i="4"/>
  <c r="G340" i="4"/>
  <c r="G339" i="4"/>
  <c r="G336" i="4"/>
  <c r="G335" i="4"/>
  <c r="G330" i="4"/>
  <c r="G329" i="4"/>
  <c r="G328" i="4"/>
  <c r="G327" i="4"/>
  <c r="G326" i="4"/>
  <c r="G325" i="4"/>
  <c r="G324" i="4"/>
  <c r="G323" i="4"/>
  <c r="G322" i="4"/>
  <c r="G321" i="4"/>
  <c r="G320" i="4"/>
  <c r="G319" i="4"/>
  <c r="G318" i="4"/>
  <c r="G317" i="4"/>
  <c r="G315" i="4"/>
  <c r="G314" i="4"/>
  <c r="G313" i="4"/>
  <c r="G312" i="4"/>
  <c r="G311" i="4"/>
  <c r="G310" i="4"/>
  <c r="G309" i="4"/>
  <c r="G308" i="4"/>
  <c r="G307" i="4"/>
  <c r="G306" i="4"/>
  <c r="G305" i="4"/>
  <c r="G304" i="4"/>
  <c r="G303" i="4"/>
  <c r="G302" i="4"/>
  <c r="G296" i="4"/>
  <c r="G295" i="4"/>
  <c r="G294" i="4"/>
  <c r="G293" i="4"/>
  <c r="G292" i="4"/>
  <c r="G289" i="4"/>
  <c r="G288" i="4"/>
  <c r="G287" i="4"/>
  <c r="G286" i="4"/>
  <c r="G276" i="4"/>
  <c r="G274" i="4"/>
  <c r="G272" i="4"/>
  <c r="G266" i="4"/>
  <c r="G265" i="4"/>
  <c r="G264" i="4"/>
  <c r="G263" i="4"/>
  <c r="G262" i="4"/>
  <c r="G261" i="4"/>
  <c r="G260" i="4"/>
  <c r="G259" i="4"/>
  <c r="G258" i="4"/>
  <c r="G256" i="4"/>
  <c r="G255" i="4"/>
  <c r="G254" i="4"/>
  <c r="G253" i="4"/>
  <c r="G252" i="4"/>
  <c r="G251" i="4"/>
  <c r="G250" i="4"/>
  <c r="G249" i="4"/>
  <c r="G248" i="4"/>
  <c r="G246" i="4"/>
  <c r="G245" i="4"/>
  <c r="G244" i="4"/>
  <c r="G243" i="4"/>
  <c r="G242" i="4"/>
  <c r="G241" i="4"/>
  <c r="G240" i="4"/>
  <c r="G239" i="4"/>
  <c r="G238" i="4"/>
  <c r="G237" i="4"/>
  <c r="G236" i="4"/>
  <c r="G235" i="4"/>
  <c r="G233" i="4"/>
  <c r="G232" i="4"/>
  <c r="G231" i="4"/>
  <c r="G230" i="4"/>
  <c r="G229" i="4"/>
  <c r="G228" i="4"/>
  <c r="G227" i="4"/>
  <c r="G226" i="4"/>
  <c r="G225" i="4"/>
  <c r="G224" i="4"/>
  <c r="G223" i="4"/>
  <c r="G222" i="4"/>
  <c r="G221" i="4"/>
  <c r="G220" i="4"/>
  <c r="G219" i="4"/>
  <c r="G218" i="4"/>
  <c r="G217"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4" i="4"/>
  <c r="G143" i="4"/>
  <c r="G142" i="4"/>
  <c r="G141" i="4"/>
  <c r="G140" i="4"/>
  <c r="G139" i="4"/>
  <c r="G138" i="4"/>
  <c r="G137" i="4"/>
  <c r="G136" i="4"/>
  <c r="G135" i="4"/>
  <c r="G134" i="4"/>
  <c r="G133" i="4"/>
  <c r="G132" i="4"/>
  <c r="G131" i="4"/>
  <c r="G126" i="4"/>
  <c r="G125" i="4"/>
  <c r="G124" i="4"/>
  <c r="G123" i="4"/>
  <c r="G122" i="4"/>
  <c r="G121" i="4"/>
  <c r="G120" i="4"/>
  <c r="G119" i="4"/>
  <c r="G118" i="4"/>
  <c r="G117" i="4"/>
  <c r="G112" i="4"/>
  <c r="G111" i="4"/>
  <c r="G110" i="4"/>
  <c r="G109" i="4"/>
  <c r="G108" i="4"/>
  <c r="G107" i="4"/>
  <c r="G102" i="4"/>
  <c r="G100" i="4"/>
  <c r="G98" i="4"/>
  <c r="G96" i="4"/>
  <c r="G95" i="4"/>
  <c r="G94" i="4"/>
  <c r="G93" i="4"/>
  <c r="G91" i="4"/>
  <c r="G89" i="4"/>
  <c r="G84" i="4"/>
  <c r="G82" i="4"/>
  <c r="G80" i="4"/>
  <c r="G79" i="4"/>
  <c r="G78" i="4"/>
  <c r="G76" i="4"/>
  <c r="G75" i="4"/>
  <c r="G74" i="4"/>
  <c r="G72" i="4"/>
  <c r="G71" i="4"/>
  <c r="G70" i="4"/>
  <c r="G69" i="4"/>
  <c r="G67" i="4"/>
  <c r="G66" i="4"/>
  <c r="G65" i="4"/>
  <c r="G63" i="4"/>
  <c r="G62" i="4"/>
  <c r="G61" i="4"/>
  <c r="G59" i="4"/>
  <c r="G57" i="4"/>
  <c r="G56" i="4"/>
  <c r="G54" i="4"/>
  <c r="G52" i="4"/>
  <c r="G48" i="4"/>
  <c r="G44" i="4"/>
  <c r="G38" i="4"/>
  <c r="G39" i="4"/>
  <c r="G40" i="4"/>
  <c r="G41" i="4"/>
  <c r="G21" i="4"/>
  <c r="G22" i="4"/>
  <c r="G24" i="4"/>
  <c r="G25" i="4"/>
  <c r="G26" i="4"/>
  <c r="G30" i="4"/>
  <c r="G31" i="4"/>
  <c r="G32" i="4"/>
  <c r="G33" i="4"/>
  <c r="G34" i="4"/>
  <c r="G35" i="4"/>
  <c r="G15" i="4"/>
  <c r="G17" i="4"/>
  <c r="G18" i="4"/>
  <c r="G7" i="4"/>
  <c r="G9" i="4"/>
  <c r="E41" i="5"/>
  <c r="A35" i="5"/>
  <c r="A56" i="5"/>
  <c r="A57" i="5"/>
  <c r="A38" i="5"/>
  <c r="A47" i="5"/>
  <c r="A43" i="5"/>
  <c r="A44" i="5"/>
  <c r="A52" i="5"/>
  <c r="A42" i="5"/>
  <c r="A41" i="5"/>
  <c r="A46" i="5"/>
  <c r="A36" i="5"/>
  <c r="A45" i="5"/>
  <c r="A34" i="5"/>
  <c r="A54" i="5"/>
  <c r="A49" i="5"/>
  <c r="A59" i="5"/>
  <c r="A51" i="5"/>
  <c r="A50" i="5"/>
  <c r="A39" i="5"/>
  <c r="A55" i="5"/>
  <c r="A588" i="4"/>
  <c r="E42" i="5" s="1"/>
  <c r="A945" i="4"/>
  <c r="E44" i="5" s="1"/>
  <c r="E43" i="5"/>
  <c r="E37" i="5"/>
  <c r="A1258" i="4"/>
  <c r="E38" i="5" s="1"/>
  <c r="A1287" i="4"/>
  <c r="E57" i="5" s="1"/>
  <c r="A1309" i="4"/>
  <c r="E56" i="5" s="1"/>
  <c r="A1346" i="4"/>
  <c r="E35" i="5" s="1"/>
  <c r="A491" i="4"/>
  <c r="E46" i="5" s="1"/>
  <c r="A476" i="4"/>
  <c r="E36" i="5" s="1"/>
  <c r="E45" i="5"/>
  <c r="A448" i="4"/>
  <c r="E34" i="5" s="1"/>
  <c r="A440" i="4"/>
  <c r="E54" i="5" s="1"/>
  <c r="A416" i="4"/>
  <c r="E49" i="5" s="1"/>
  <c r="A367" i="4"/>
  <c r="E59" i="5" s="1"/>
  <c r="A357" i="4"/>
  <c r="E51" i="5" s="1"/>
  <c r="A297" i="4"/>
  <c r="E39" i="5" s="1"/>
  <c r="A267" i="4"/>
  <c r="E55" i="5" s="1"/>
  <c r="A58" i="5"/>
  <c r="A48" i="5"/>
  <c r="A40" i="5"/>
  <c r="A53" i="5"/>
  <c r="G43" i="4"/>
  <c r="G37" i="4"/>
  <c r="G20" i="4"/>
  <c r="G11" i="4"/>
  <c r="G5" i="4"/>
  <c r="G462" i="4" l="1"/>
  <c r="F45" i="5" s="1"/>
  <c r="G511" i="4"/>
  <c r="F41" i="5" s="1"/>
  <c r="G931" i="4"/>
  <c r="F52" i="5" s="1"/>
  <c r="G127" i="4"/>
  <c r="G588" i="4"/>
  <c r="F42" i="5" s="1"/>
  <c r="G367" i="4"/>
  <c r="F59" i="5" s="1"/>
  <c r="G103" i="4"/>
  <c r="F53" i="5" s="1"/>
  <c r="G113" i="4"/>
  <c r="G145" i="4"/>
  <c r="G267" i="4"/>
  <c r="F55" i="5" s="1"/>
  <c r="G297" i="4"/>
  <c r="F39" i="5" s="1"/>
  <c r="G346" i="4"/>
  <c r="F50" i="5" s="1"/>
  <c r="G357" i="4"/>
  <c r="F51" i="5" s="1"/>
  <c r="G416" i="4"/>
  <c r="F49" i="5" s="1"/>
  <c r="G440" i="4"/>
  <c r="F54" i="5" s="1"/>
  <c r="G448" i="4"/>
  <c r="F34" i="5" s="1"/>
  <c r="G476" i="4"/>
  <c r="F36" i="5" s="1"/>
  <c r="G491" i="4"/>
  <c r="F46" i="5" s="1"/>
  <c r="G945" i="4"/>
  <c r="F44" i="5" s="1"/>
  <c r="G996" i="4"/>
  <c r="F43" i="5" s="1"/>
  <c r="G1017" i="4"/>
  <c r="F37" i="5" s="1"/>
  <c r="G1130" i="4"/>
  <c r="F47" i="5" s="1"/>
  <c r="G1258" i="4"/>
  <c r="F38" i="5" s="1"/>
  <c r="G1287" i="4"/>
  <c r="F57" i="5" s="1"/>
  <c r="G1309" i="4"/>
  <c r="F56" i="5" s="1"/>
  <c r="G1346" i="4"/>
  <c r="F35" i="5" s="1"/>
  <c r="E48" i="5"/>
  <c r="E53" i="5"/>
  <c r="F40" i="5" l="1"/>
  <c r="E58" i="5"/>
  <c r="E61" i="5" s="1"/>
  <c r="F48" i="5" l="1"/>
  <c r="F58" i="5" l="1"/>
  <c r="F61" i="5" s="1"/>
</calcChain>
</file>

<file path=xl/sharedStrings.xml><?xml version="1.0" encoding="utf-8"?>
<sst xmlns="http://schemas.openxmlformats.org/spreadsheetml/2006/main" count="9902" uniqueCount="5251">
  <si>
    <t>02.0424.554</t>
  </si>
  <si>
    <t>02.342.554</t>
  </si>
  <si>
    <t>02.0420.1543</t>
  </si>
  <si>
    <t>02.341.1543</t>
  </si>
  <si>
    <t>03.3500.327</t>
  </si>
  <si>
    <t>03.3500.325</t>
  </si>
  <si>
    <t>03.3500.318</t>
  </si>
  <si>
    <t>02.0420.552</t>
  </si>
  <si>
    <t>Stk</t>
  </si>
  <si>
    <t>05.2322.19</t>
  </si>
  <si>
    <t>06.56.599</t>
  </si>
  <si>
    <t>06.360.8</t>
  </si>
  <si>
    <t>06.470.35</t>
  </si>
  <si>
    <t>01.45744.030</t>
  </si>
  <si>
    <t>01.45744.160</t>
  </si>
  <si>
    <t>01.45744.010</t>
  </si>
  <si>
    <t>06.95513.1</t>
  </si>
  <si>
    <t>02.0220.124</t>
  </si>
  <si>
    <t>02.342.124</t>
  </si>
  <si>
    <t>02.9420.55</t>
  </si>
  <si>
    <t>02.0320.552</t>
  </si>
  <si>
    <t>01.1133.070</t>
  </si>
  <si>
    <t>31.223.06</t>
  </si>
  <si>
    <t>02.0424.101</t>
  </si>
  <si>
    <t>02.0144.123</t>
  </si>
  <si>
    <t>02.0620.55</t>
  </si>
  <si>
    <t>02.343.552</t>
  </si>
  <si>
    <t>02.9420.552</t>
  </si>
  <si>
    <t>03.050.81</t>
  </si>
  <si>
    <t>03.050.09</t>
  </si>
  <si>
    <t>03.050.42</t>
  </si>
  <si>
    <t>03.050.50</t>
  </si>
  <si>
    <t>04.99.13</t>
  </si>
  <si>
    <t>04.99.14</t>
  </si>
  <si>
    <t>07.135.1</t>
  </si>
  <si>
    <t>06.100.5</t>
  </si>
  <si>
    <t>03.027.91</t>
  </si>
  <si>
    <t>03.027.90</t>
  </si>
  <si>
    <t>03.027.73</t>
  </si>
  <si>
    <t>03.027.74</t>
  </si>
  <si>
    <t>03.027.89</t>
  </si>
  <si>
    <t>03.027.75</t>
  </si>
  <si>
    <t>03.027.76</t>
  </si>
  <si>
    <t>03.027.77</t>
  </si>
  <si>
    <t>03.027.81</t>
  </si>
  <si>
    <t>03.027.80</t>
  </si>
  <si>
    <t>03.027.84</t>
  </si>
  <si>
    <t>03.027.72</t>
  </si>
  <si>
    <t>06.976.8</t>
  </si>
  <si>
    <t>01.406.0024</t>
  </si>
  <si>
    <t>01.406.0127</t>
  </si>
  <si>
    <t>01.565.01</t>
  </si>
  <si>
    <t>02.0424.0</t>
  </si>
  <si>
    <t>06.686.2</t>
  </si>
  <si>
    <t>06.183.20</t>
  </si>
  <si>
    <t>01.0149.340</t>
  </si>
  <si>
    <t>06.160.911</t>
  </si>
  <si>
    <t>06.61632.99</t>
  </si>
  <si>
    <t>06.33.147</t>
  </si>
  <si>
    <t>03.0420.6</t>
  </si>
  <si>
    <t>07.68.010.00</t>
  </si>
  <si>
    <t>Bg</t>
  </si>
  <si>
    <t>01.400.35</t>
  </si>
  <si>
    <t>07.15.206.24</t>
  </si>
  <si>
    <t>07.32.192</t>
  </si>
  <si>
    <t>07.989.09</t>
  </si>
  <si>
    <t>07.778.109</t>
  </si>
  <si>
    <t>01.400.47</t>
  </si>
  <si>
    <t>03.5500.982</t>
  </si>
  <si>
    <t>03.5500.975</t>
  </si>
  <si>
    <t>03.5500.921</t>
  </si>
  <si>
    <t>03.5500.965</t>
  </si>
  <si>
    <t>03.5500.931</t>
  </si>
  <si>
    <t>03.5500.923</t>
  </si>
  <si>
    <t>03.5500.933</t>
  </si>
  <si>
    <t>03.5500.944</t>
  </si>
  <si>
    <t>03.5500.946</t>
  </si>
  <si>
    <t>03.5500.953</t>
  </si>
  <si>
    <t>03.5500.954</t>
  </si>
  <si>
    <t>03.5500.912</t>
  </si>
  <si>
    <t>22.129.201</t>
  </si>
  <si>
    <t>02.0420.101</t>
  </si>
  <si>
    <t>02.342.101</t>
  </si>
  <si>
    <t>02.4420.552</t>
  </si>
  <si>
    <t>01.312.400.01</t>
  </si>
  <si>
    <t>01.312.400.05</t>
  </si>
  <si>
    <t>07.05.036</t>
  </si>
  <si>
    <t>04.06.251</t>
  </si>
  <si>
    <t>05.182.30</t>
  </si>
  <si>
    <t>02.0424.123</t>
  </si>
  <si>
    <t>02.0424.552</t>
  </si>
  <si>
    <t>02.0220.552</t>
  </si>
  <si>
    <t>02.342.552</t>
  </si>
  <si>
    <t>02.342.123</t>
  </si>
  <si>
    <t>06.61632.02</t>
  </si>
  <si>
    <t>01.814.070</t>
  </si>
  <si>
    <t>01.304000.35</t>
  </si>
  <si>
    <t>01.392400.35</t>
  </si>
  <si>
    <t>01.392400.55</t>
  </si>
  <si>
    <t>01.500.090</t>
  </si>
  <si>
    <t>01.360.321</t>
  </si>
  <si>
    <t>36.663.01</t>
  </si>
  <si>
    <t>05.101.30</t>
  </si>
  <si>
    <t>05.287.30</t>
  </si>
  <si>
    <t>05.288.30</t>
  </si>
  <si>
    <t>05.704.20</t>
  </si>
  <si>
    <t>05.352.110</t>
  </si>
  <si>
    <t>05.354.010</t>
  </si>
  <si>
    <t>06.8704.442</t>
  </si>
  <si>
    <t>02.0220.554</t>
  </si>
  <si>
    <t>02.0524.1220</t>
  </si>
  <si>
    <t>02.2248.552.45</t>
  </si>
  <si>
    <t>02.2248.552.05</t>
  </si>
  <si>
    <t>07.30.433</t>
  </si>
  <si>
    <t>07.825.3550.09</t>
  </si>
  <si>
    <t>02.2448.552.30</t>
  </si>
  <si>
    <t>01.400.01</t>
  </si>
  <si>
    <t>07.17.809.98</t>
  </si>
  <si>
    <t>Set</t>
  </si>
  <si>
    <t>06.673.125</t>
  </si>
  <si>
    <t>07.39.400</t>
  </si>
  <si>
    <t>01.964.899</t>
  </si>
  <si>
    <t>05.287.20</t>
  </si>
  <si>
    <t>06.56.299</t>
  </si>
  <si>
    <t>03.027.94</t>
  </si>
  <si>
    <t>03.050.99</t>
  </si>
  <si>
    <t>03.050.20</t>
  </si>
  <si>
    <t>03.050.19</t>
  </si>
  <si>
    <t>03.050.21</t>
  </si>
  <si>
    <t>04.42.12</t>
  </si>
  <si>
    <t>04.54.12</t>
  </si>
  <si>
    <t>04.61.12</t>
  </si>
  <si>
    <t>04.63.12</t>
  </si>
  <si>
    <t>04.62.12</t>
  </si>
  <si>
    <t>04.50.12</t>
  </si>
  <si>
    <t>04.51.13</t>
  </si>
  <si>
    <t>04.53.13</t>
  </si>
  <si>
    <t>04.61.13</t>
  </si>
  <si>
    <t>04.55.13</t>
  </si>
  <si>
    <t>04.63.13</t>
  </si>
  <si>
    <t>04.65.13</t>
  </si>
  <si>
    <t>04.52.13</t>
  </si>
  <si>
    <t>04.56.13</t>
  </si>
  <si>
    <t>04.48.14</t>
  </si>
  <si>
    <t>04.57.14</t>
  </si>
  <si>
    <t>04.41.14</t>
  </si>
  <si>
    <t>04.64.14</t>
  </si>
  <si>
    <t>04.44.14</t>
  </si>
  <si>
    <t>04.213.99</t>
  </si>
  <si>
    <t>04.213.210.230</t>
  </si>
  <si>
    <t>04.214.101.111</t>
  </si>
  <si>
    <t>04.214.160.161</t>
  </si>
  <si>
    <t>06.1213.00</t>
  </si>
  <si>
    <t>06.7850/28</t>
  </si>
  <si>
    <t>06.160.300.99</t>
  </si>
  <si>
    <t>06.167.050</t>
  </si>
  <si>
    <t>06.167.150</t>
  </si>
  <si>
    <t>06.160.600</t>
  </si>
  <si>
    <t>06.160.700</t>
  </si>
  <si>
    <t>06.160.800</t>
  </si>
  <si>
    <t>06.160.001</t>
  </si>
  <si>
    <t>06.61632.90</t>
  </si>
  <si>
    <t>06.61632.13</t>
  </si>
  <si>
    <t>06.61632.25</t>
  </si>
  <si>
    <t>06.61632.35</t>
  </si>
  <si>
    <t>06.61632.55</t>
  </si>
  <si>
    <t>06.3010.40</t>
  </si>
  <si>
    <t>07.29.678</t>
  </si>
  <si>
    <t>07.29.616</t>
  </si>
  <si>
    <t>07.29.663</t>
  </si>
  <si>
    <t>07.29.604</t>
  </si>
  <si>
    <t>07.16.005.15</t>
  </si>
  <si>
    <t>07.32.086</t>
  </si>
  <si>
    <t>07.32.267</t>
  </si>
  <si>
    <t>07.760.10</t>
  </si>
  <si>
    <t>22.235.40</t>
  </si>
  <si>
    <t>06.52.5430</t>
  </si>
  <si>
    <t>02.0424.442</t>
  </si>
  <si>
    <t>02.0424.91</t>
  </si>
  <si>
    <t>02.342.442</t>
  </si>
  <si>
    <t>02.342.91</t>
  </si>
  <si>
    <t>02.322.442</t>
  </si>
  <si>
    <t>04.40.13</t>
  </si>
  <si>
    <t>06.539.200</t>
  </si>
  <si>
    <t>06.539.400</t>
  </si>
  <si>
    <t>06.64.621</t>
  </si>
  <si>
    <t>07.05.034</t>
  </si>
  <si>
    <t>03.3500.313</t>
  </si>
  <si>
    <t>03.3500.305</t>
  </si>
  <si>
    <t>04.42.13</t>
  </si>
  <si>
    <t>04.54.13</t>
  </si>
  <si>
    <t>04.50.13</t>
  </si>
  <si>
    <t>04.66.13</t>
  </si>
  <si>
    <t>04.40.14</t>
  </si>
  <si>
    <t>07.1774.00</t>
  </si>
  <si>
    <t>06.539.000</t>
  </si>
  <si>
    <t>02.0220.91</t>
  </si>
  <si>
    <t>02.0220.772</t>
  </si>
  <si>
    <t>04.68.13</t>
  </si>
  <si>
    <t>04.45.13</t>
  </si>
  <si>
    <t>04.59.13</t>
  </si>
  <si>
    <t>04.69.13</t>
  </si>
  <si>
    <t>04.46.13</t>
  </si>
  <si>
    <t>04.48.13</t>
  </si>
  <si>
    <t>04.49.13</t>
  </si>
  <si>
    <t>02.0424.55</t>
  </si>
  <si>
    <t>02.0420.442</t>
  </si>
  <si>
    <t>07.32.092</t>
  </si>
  <si>
    <t>02.0420.1542</t>
  </si>
  <si>
    <t>07.232.009</t>
  </si>
  <si>
    <t>02.2448.442.05</t>
  </si>
  <si>
    <t>03.881.13</t>
  </si>
  <si>
    <t>04.57.13</t>
  </si>
  <si>
    <t>02.322.154</t>
  </si>
  <si>
    <t>Artikelnummer</t>
  </si>
  <si>
    <t>05.104</t>
  </si>
  <si>
    <t>05.300</t>
  </si>
  <si>
    <t>01.941</t>
  </si>
  <si>
    <t>07.55023</t>
  </si>
  <si>
    <t>07.55022</t>
  </si>
  <si>
    <t>01.0333</t>
  </si>
  <si>
    <t>06.22</t>
  </si>
  <si>
    <t>06.836</t>
  </si>
  <si>
    <t>03.1099</t>
  </si>
  <si>
    <t>06.7201</t>
  </si>
  <si>
    <t>06.3</t>
  </si>
  <si>
    <t>06.1555</t>
  </si>
  <si>
    <t>03.06000</t>
  </si>
  <si>
    <t>05.400</t>
  </si>
  <si>
    <t>03.34000</t>
  </si>
  <si>
    <t>03.34200</t>
  </si>
  <si>
    <t>03.31000</t>
  </si>
  <si>
    <t>03.31200</t>
  </si>
  <si>
    <t>04.6499</t>
  </si>
  <si>
    <t>06.7250</t>
  </si>
  <si>
    <t>07.10090</t>
  </si>
  <si>
    <t>07.1044</t>
  </si>
  <si>
    <t>06.7260</t>
  </si>
  <si>
    <t>01.1140</t>
  </si>
  <si>
    <t>07.9160</t>
  </si>
  <si>
    <t>06.190</t>
  </si>
  <si>
    <t>03.02</t>
  </si>
  <si>
    <t>03.6905</t>
  </si>
  <si>
    <t>04.03.13</t>
  </si>
  <si>
    <t>04.08.13</t>
  </si>
  <si>
    <t>04.08.14</t>
  </si>
  <si>
    <t>07.3636</t>
  </si>
  <si>
    <t>07.73550</t>
  </si>
  <si>
    <t>06.3732</t>
  </si>
  <si>
    <t>06.400</t>
  </si>
  <si>
    <t>06.2</t>
  </si>
  <si>
    <t>06.453</t>
  </si>
  <si>
    <t>06.700</t>
  </si>
  <si>
    <t>Artikelbezeichnung</t>
  </si>
  <si>
    <t>04.62.13</t>
  </si>
  <si>
    <t>04.44.13</t>
  </si>
  <si>
    <t>04.47.13</t>
  </si>
  <si>
    <t>04.89.13</t>
  </si>
  <si>
    <t>02.342.555</t>
  </si>
  <si>
    <t>02.2029.100</t>
  </si>
  <si>
    <t>03.0420.2</t>
  </si>
  <si>
    <t>07.34.195</t>
  </si>
  <si>
    <t>07.35.138</t>
  </si>
  <si>
    <t>07.668.100</t>
  </si>
  <si>
    <t>07.56.007.68</t>
  </si>
  <si>
    <t>04.02.13</t>
  </si>
  <si>
    <t>04.02.14</t>
  </si>
  <si>
    <t>04.03.14</t>
  </si>
  <si>
    <t>04.06.14</t>
  </si>
  <si>
    <t>04.08.12</t>
  </si>
  <si>
    <t>04.06.13</t>
  </si>
  <si>
    <t>02.0424.154</t>
  </si>
  <si>
    <t>03.4500.410</t>
  </si>
  <si>
    <t>03.4500.427</t>
  </si>
  <si>
    <t>03.6500.581</t>
  </si>
  <si>
    <t>02.0220.55</t>
  </si>
  <si>
    <t>02.0220.442</t>
  </si>
  <si>
    <t>02.0424.44</t>
  </si>
  <si>
    <t>02.342.0</t>
  </si>
  <si>
    <t>07.641.21</t>
  </si>
  <si>
    <t>20.143</t>
  </si>
  <si>
    <t>Belobigungs-Aufkleber Sternchen-Gesichter, 520 Stk.</t>
  </si>
  <si>
    <t>28.62764</t>
  </si>
  <si>
    <t>AKA Radiergummi Plastico, 40 Stück</t>
  </si>
  <si>
    <t>Gummibandmappen Kunststoff für A4, rot</t>
  </si>
  <si>
    <t>AKA Radiergummi Plastico Combi, 40 Stück</t>
  </si>
  <si>
    <t>Leitz Schnellhefter aus Karton für A4, blau</t>
  </si>
  <si>
    <t>Zeitschriftenbox für A4, weiss</t>
  </si>
  <si>
    <t>Zeitschriftenbox für A4, blau</t>
  </si>
  <si>
    <t>Kängurutaschen für A4, 10 Stück</t>
  </si>
  <si>
    <t>Leitz Verwahrungsmappe für A4, blau</t>
  </si>
  <si>
    <t>Leitz Verwahrungsmappe für A4, grün</t>
  </si>
  <si>
    <t>Schreibhilfe Sattler Grip D 30</t>
  </si>
  <si>
    <t>Schreibhilfe Sattler Tri-Grip</t>
  </si>
  <si>
    <t>Herma Heftschoner für A4, gelb</t>
  </si>
  <si>
    <t>Herma Heftschoner für A4, orange</t>
  </si>
  <si>
    <t>Herma Heftschoner für A4, blau</t>
  </si>
  <si>
    <t>Sichtmappe mit Register für A4, 6-teilig</t>
  </si>
  <si>
    <t>Schreibhilfe Pencil Grip</t>
  </si>
  <si>
    <t>Schulordner Scuolo für A4, rot</t>
  </si>
  <si>
    <t>Heftschilder 63x38mm, 96 Stück</t>
  </si>
  <si>
    <t>BIC Kugelschreiber Cristal Multicolour, 15 Farben</t>
  </si>
  <si>
    <t>Hefte E5 20 Blt 12VRR Pack zu 25 Stück</t>
  </si>
  <si>
    <t>Hefte E5 20 Blt 44RR Pack zu 25 Stück</t>
  </si>
  <si>
    <t>Hefte E5 20 Blt 55 Pack zu 25 Stück</t>
  </si>
  <si>
    <t>Hefte E5 20 Blt 55RR, Pack zu 25 Stück</t>
  </si>
  <si>
    <t>Hefte E5 20 Blt 55VRR Pack zu 25 Stück</t>
  </si>
  <si>
    <t>Hefte E5 20 Blt 77RR Pack zu 25 Stück</t>
  </si>
  <si>
    <t>Hefte E5 20 Blt 9R Pack zu 25 Stück</t>
  </si>
  <si>
    <t>Hefte B5 20 Blt 55RR Pack zu 25 Stück</t>
  </si>
  <si>
    <t>Hefte A4 20 Blt 10R Pack zu 25 Stück</t>
  </si>
  <si>
    <t>Basisline Hefte A4 20 Blt 1542 zu 25 Stk</t>
  </si>
  <si>
    <t>Hefte A4 20 Blt 44RR Pack zu 25 Stück</t>
  </si>
  <si>
    <t>Hefte A4 20 Blt 55RR Pack zu 25 Stück</t>
  </si>
  <si>
    <t>Hefte A4 24 Blt 0 Pack zu 25 Stück</t>
  </si>
  <si>
    <t>Hefte A4 24 Blt 10R Pack zu 25 Stück</t>
  </si>
  <si>
    <t>Hefte A4 24 Blt 12VSRR Pack zu 25 Stück</t>
  </si>
  <si>
    <t>Hefte A4 24 Blt 15VRR Pack zu 25 Stück</t>
  </si>
  <si>
    <t>Hefte A4 24 Blt 44 Pack zu 25 Stück</t>
  </si>
  <si>
    <t>Hefte A4 24 Blt 44RR Pack zu 25 Stück</t>
  </si>
  <si>
    <t>Hefte A4 24 Blt 55 Pack zu 25 Stück</t>
  </si>
  <si>
    <t>Hefte A4 24 Blt 55RR Pack zu 25 Stück</t>
  </si>
  <si>
    <t>Hefte A4 24 Blt 55VRR Pack zu 25 Stück</t>
  </si>
  <si>
    <t>Hefte A4 24 Blt 9R Pack zu 25 Stück</t>
  </si>
  <si>
    <t>Carnets E6 24 Blt 122 Pack zu 25 Stück</t>
  </si>
  <si>
    <t>Carnets B6 20 Blt 55 Pack zu 25 Stück</t>
  </si>
  <si>
    <t>Presssp.Hefte E5 48 Blt 55RR blau 10 Stk</t>
  </si>
  <si>
    <t>Presssp.Hefte E5 48 Blt 55RR rot 10 Stk</t>
  </si>
  <si>
    <t>Presssp.Hefte A4 48 Blt 44RR blau 10 Stk</t>
  </si>
  <si>
    <t>Presssp.Hefte A4 48 Blt 55RR grün 10 Stk</t>
  </si>
  <si>
    <t>Basisline Heftbl. A4 ungel. 1543 Pack zu 500 Blt</t>
  </si>
  <si>
    <t>Heftblätter A4 2-Loch 9R</t>
  </si>
  <si>
    <t>Easyline Hefte A4 20 Blt 55RR, Pack zu 25 Stk</t>
  </si>
  <si>
    <t>UWS-Hefte A4 20 Blt 55, Pack zu 25 Stk</t>
  </si>
  <si>
    <t>UWS-Hefte A4 20 Blt 55RR, Pack zu 25 Stk</t>
  </si>
  <si>
    <t>Strassenmalkreiden 50 Stk., farbig sort.</t>
  </si>
  <si>
    <t>Creall Firnis glanz, 1000ml</t>
  </si>
  <si>
    <t>Zeichenmappen 31,3/43,6cm</t>
  </si>
  <si>
    <t>Vierkantlineal Holz, 30cm</t>
  </si>
  <si>
    <t>Kurvenlineal Arda, 40cm</t>
  </si>
  <si>
    <t>Flachlineale Aluminium 30cm</t>
  </si>
  <si>
    <t>Geometrie-Dreieck ohne Griff, Hypotenuse 22,5cm</t>
  </si>
  <si>
    <t>Winkel Kunststoff 45° transparent, 20cm Hypotenuse</t>
  </si>
  <si>
    <t>Winkel Kunststoff 45° transparent, 30cm Hypotenuse</t>
  </si>
  <si>
    <t>Winkel Kunststoff 30/60 °transparent, 30cm Kathete</t>
  </si>
  <si>
    <t>Rumold Techno-Zeichenplatten A3</t>
  </si>
  <si>
    <t>Rumold Combi Winkel</t>
  </si>
  <si>
    <t>Winkel-Set, 5-teilig</t>
  </si>
  <si>
    <t>Kolok Whiteboard Reiniger TZ8, 250ml</t>
  </si>
  <si>
    <t>Notizblock Recycling A5, 5mm</t>
  </si>
  <si>
    <t>Gerätegriff zum Klicken</t>
  </si>
  <si>
    <t>Wandtafelmeter 100cm, magnethaftend</t>
  </si>
  <si>
    <t>Wandtafeltransporteur 50cm</t>
  </si>
  <si>
    <t>Wandtafelwinkel Hypotenuse 50cm</t>
  </si>
  <si>
    <t>Wandtafelwinkel Kathete 50cm</t>
  </si>
  <si>
    <t>Wandtafelzirkel ohne Gradbogen</t>
  </si>
  <si>
    <t>Wandtafelgeometriewinkel Hypotenuse 60cm</t>
  </si>
  <si>
    <t>Wandtafelgeometriewinkel Hypotenuse 80cm</t>
  </si>
  <si>
    <t>Magnete 29mm, gelb, stark</t>
  </si>
  <si>
    <t>Wandtafelschwamm natur extra gross</t>
  </si>
  <si>
    <t>Supermagnet Ø 22mm, 4kg Tragkraft</t>
  </si>
  <si>
    <t>Saugnapf-Haken 40mm, 10 Stück</t>
  </si>
  <si>
    <t>Handabroller inkl. Klebeband 19mmx33m</t>
  </si>
  <si>
    <t>Herma Bildaufhänger 10 Stück</t>
  </si>
  <si>
    <t>Mikrofasertuch mit Schwamm</t>
  </si>
  <si>
    <t>Magnetquadrate Takkis 20/20mm, 100 Stk.</t>
  </si>
  <si>
    <t>Schneidemassstab 30cm</t>
  </si>
  <si>
    <t>Giotto Wandtafelkreiden Robercolor farbig, 100 Stk.</t>
  </si>
  <si>
    <t>Markierungsfahnen sortiert, 20 Stk.</t>
  </si>
  <si>
    <t>Stecknadeln sortiert, 100 Stk.</t>
  </si>
  <si>
    <t>Magnete ø 32mm, weiss, 10 Stk</t>
  </si>
  <si>
    <t>Magnete ø 32mm, gelb, 10 Stk.</t>
  </si>
  <si>
    <t>Magnete ø 32mm, rot, 10 Stk.</t>
  </si>
  <si>
    <t>Magnete ø 32mm, blau, 10 Stk.</t>
  </si>
  <si>
    <t>Magnete ø 32mm, grün, 10 Stk.</t>
  </si>
  <si>
    <t>Magnete ø 32mm, schwarz, 10 Stk.</t>
  </si>
  <si>
    <t>Magnete ø32mm, sort., 10 Stk.</t>
  </si>
  <si>
    <t>Lochwerkzeuge auswechselbar</t>
  </si>
  <si>
    <t>Ersatzgummistreifen</t>
  </si>
  <si>
    <t>Deckenmagnet 36mm</t>
  </si>
  <si>
    <t>Magnete ø13mm, 7mm hoch, weiss, 10 Stk</t>
  </si>
  <si>
    <t>Universalschere 21cm, Spitze leicht gerundet</t>
  </si>
  <si>
    <t>Gummibänder 50mm, 50gr</t>
  </si>
  <si>
    <t>Gummibänder 80mm, 50gr</t>
  </si>
  <si>
    <t>Ballone sortiert Ø 33cm, 100 Stk.</t>
  </si>
  <si>
    <t>Blumenseide 50/70cm w'fest, 13 Farben, 26 Bogen</t>
  </si>
  <si>
    <t>Super Tape doppelseitig, 24 mm x 10 m</t>
  </si>
  <si>
    <t>Drachenfolie tyvek, 40 gm², 70 x 100 cm</t>
  </si>
  <si>
    <t>Falzbrett 34,4x23cm, inkl. Falzbein</t>
  </si>
  <si>
    <t>Laubsägeblätter sortiert, 22 Stück</t>
  </si>
  <si>
    <t>Moosgummi 2mm, 20x29 cm, 15 Farben</t>
  </si>
  <si>
    <t>Haftmagnete roh, ø 14mm, 8 Stück</t>
  </si>
  <si>
    <t>Drachenschnur 100m</t>
  </si>
  <si>
    <t>Drachenbausatz Fafnir</t>
  </si>
  <si>
    <t>Pappteller weiss Ø 18cm, 50 Stück</t>
  </si>
  <si>
    <t>Folienwindräder, 20x20cm, 5 Farben, 5-er Sort.</t>
  </si>
  <si>
    <t>Spielfiguren sortiert, 48 Stück</t>
  </si>
  <si>
    <t>Glasnuggets transparent, 1kg</t>
  </si>
  <si>
    <t>Spielkarten, Rückseite unbedruckt</t>
  </si>
  <si>
    <t>Prickelnadeln gross mit Holzgriff, 5 Stk</t>
  </si>
  <si>
    <t>Klebeband doppelseitig, 5mm/18m</t>
  </si>
  <si>
    <t>Klebeband doppelseitig, 10mm/18m</t>
  </si>
  <si>
    <t>Giessmasse Artelin weiss 5kg</t>
  </si>
  <si>
    <t>Adventskalender-Set Basic, Stoff, 49 teilig</t>
  </si>
  <si>
    <t>Gipsbinden 500g, 4 Rollen, 8cm/3m</t>
  </si>
  <si>
    <t>Buntpapier Regenbogen 34/49cm, 50 Bg.</t>
  </si>
  <si>
    <t>Pfeifenputzer Ø 8 mm, 100 Stück</t>
  </si>
  <si>
    <t>Pergaminpapier 35/50cm, 10 Farben, Sortiment zu 50 Bogen</t>
  </si>
  <si>
    <t>Baumwolltasche kurzer Henkel 38x42cm</t>
  </si>
  <si>
    <t>2-Min-Sanduhr</t>
  </si>
  <si>
    <t>Motivationssticker Tiere, Figuren, Burg, Leuchtturm, Rakete</t>
  </si>
  <si>
    <t>Schulbox mit Deckel, transparent</t>
  </si>
  <si>
    <t>01.1062.1456</t>
  </si>
  <si>
    <t>06.06.4</t>
  </si>
  <si>
    <t>04.06.12</t>
  </si>
  <si>
    <t>Wandtafelschwamm natur gross Karibik</t>
  </si>
  <si>
    <t>02.0220.0</t>
  </si>
  <si>
    <t>Presssp.Hefte A4 48 Blt 55RR blau 10 Stk</t>
  </si>
  <si>
    <t>02.2448.552.05</t>
  </si>
  <si>
    <t>02.342.55</t>
  </si>
  <si>
    <t>Hefte E5 20 Blt 44 Pack zu 25 Stück</t>
  </si>
  <si>
    <t>02.0220.44</t>
  </si>
  <si>
    <t>02.342.44</t>
  </si>
  <si>
    <t>Hefte A4 24 Blt 12VRR Pack zu 25 Stück</t>
  </si>
  <si>
    <t>02.0424.124</t>
  </si>
  <si>
    <t>Hefte E5 20 Blt 12VSRR Pack zu 25 Stück</t>
  </si>
  <si>
    <t>02.0220.123</t>
  </si>
  <si>
    <t>02.0220.154</t>
  </si>
  <si>
    <t>02.342.154</t>
  </si>
  <si>
    <t>Aufgabenbuch A5 weiss 123 für 1 Jahr, 25 Stk</t>
  </si>
  <si>
    <t>UWS Aufgabenbuch B6 123 f. 1 Semester 25 Stk.</t>
  </si>
  <si>
    <t>Zeichenheft</t>
  </si>
  <si>
    <t>Unterrichtsheft Textiles Werken/Hausw. B5</t>
  </si>
  <si>
    <t>Unterrichtsheft Kindergarten, 5-Ta.-W. CD.5</t>
  </si>
  <si>
    <t>22.129.202</t>
  </si>
  <si>
    <t>Zeichenpapier, Zeichenmappe, Löschpapier</t>
  </si>
  <si>
    <t>Lehrertagebücher, Unterrichtsheft, Kalender</t>
  </si>
  <si>
    <t>04.51.14</t>
  </si>
  <si>
    <t>04.42.14</t>
  </si>
  <si>
    <t>04.53.14</t>
  </si>
  <si>
    <t>04.54.14</t>
  </si>
  <si>
    <t>04.60.14</t>
  </si>
  <si>
    <t>04.61.14</t>
  </si>
  <si>
    <t>04.55.14</t>
  </si>
  <si>
    <t>04.59.14</t>
  </si>
  <si>
    <t>04.63.14</t>
  </si>
  <si>
    <t>04.62.14</t>
  </si>
  <si>
    <t>04.50.14</t>
  </si>
  <si>
    <t>04.52.14</t>
  </si>
  <si>
    <t>04.65.14</t>
  </si>
  <si>
    <t>04.66.14</t>
  </si>
  <si>
    <t>04.56.14</t>
  </si>
  <si>
    <t>04.45.14</t>
  </si>
  <si>
    <t>04.68.14</t>
  </si>
  <si>
    <t>04.49.14</t>
  </si>
  <si>
    <t>04.46.14</t>
  </si>
  <si>
    <t>04.47.14</t>
  </si>
  <si>
    <t>04.69.14</t>
  </si>
  <si>
    <t>04.43.14</t>
  </si>
  <si>
    <t>04.79.14</t>
  </si>
  <si>
    <t>04.89.14</t>
  </si>
  <si>
    <t>04.79.13</t>
  </si>
  <si>
    <t>04.41.13</t>
  </si>
  <si>
    <t>04.60.13</t>
  </si>
  <si>
    <t>04.64.13</t>
  </si>
  <si>
    <t>04.43.13</t>
  </si>
  <si>
    <t>04.99.12</t>
  </si>
  <si>
    <t>04.51.12</t>
  </si>
  <si>
    <t>04.57.12</t>
  </si>
  <si>
    <t>04.52.12</t>
  </si>
  <si>
    <t>04.53.12</t>
  </si>
  <si>
    <t>04.41.12</t>
  </si>
  <si>
    <t>04.60.12</t>
  </si>
  <si>
    <t>04.55.12</t>
  </si>
  <si>
    <t>04.59.12</t>
  </si>
  <si>
    <t>04.64.12</t>
  </si>
  <si>
    <t>04.65.12</t>
  </si>
  <si>
    <t>04.66.12</t>
  </si>
  <si>
    <t>04.56.12</t>
  </si>
  <si>
    <t>04.45.12</t>
  </si>
  <si>
    <t>04.68.12</t>
  </si>
  <si>
    <t>04.44.12</t>
  </si>
  <si>
    <t>04.48.12</t>
  </si>
  <si>
    <t>04.49.12</t>
  </si>
  <si>
    <t>04.46.12</t>
  </si>
  <si>
    <t>04.47.12</t>
  </si>
  <si>
    <t>04.69.12</t>
  </si>
  <si>
    <t>04.43.12</t>
  </si>
  <si>
    <t>04.40.12</t>
  </si>
  <si>
    <t>04.214.99</t>
  </si>
  <si>
    <t>04.214.005.009</t>
  </si>
  <si>
    <t>04.214.010.020</t>
  </si>
  <si>
    <t>04.214.035.059</t>
  </si>
  <si>
    <t>04.214.060.080</t>
  </si>
  <si>
    <t>04.214.210.230</t>
  </si>
  <si>
    <t>04.214.498.499</t>
  </si>
  <si>
    <t>04.213.005.009</t>
  </si>
  <si>
    <t>04.213.010.020</t>
  </si>
  <si>
    <t>04.213.035.059</t>
  </si>
  <si>
    <t>04.213.060.080</t>
  </si>
  <si>
    <t>04.213.101.111</t>
  </si>
  <si>
    <t>04.213.160.161</t>
  </si>
  <si>
    <t>04.213.498.499</t>
  </si>
  <si>
    <t>07.614.50.99.1</t>
  </si>
  <si>
    <t>07.6150.99</t>
  </si>
  <si>
    <t>Fotokarton 300g/m² 50/70cm, 50 Farben ass.</t>
  </si>
  <si>
    <t>07.68.010.40</t>
  </si>
  <si>
    <t>07.200.1</t>
  </si>
  <si>
    <t>07.240.1</t>
  </si>
  <si>
    <t>07.300.1</t>
  </si>
  <si>
    <t>525406</t>
  </si>
  <si>
    <t>525401</t>
  </si>
  <si>
    <t>Graukarton 75x110 BIWA</t>
  </si>
  <si>
    <t>525402</t>
  </si>
  <si>
    <t>525407</t>
  </si>
  <si>
    <t>525403</t>
  </si>
  <si>
    <t>670004</t>
  </si>
  <si>
    <t>670009</t>
  </si>
  <si>
    <t>670003</t>
  </si>
  <si>
    <t>669990</t>
  </si>
  <si>
    <t>669998</t>
  </si>
  <si>
    <t>02.2448.91.05</t>
  </si>
  <si>
    <t>669992</t>
  </si>
  <si>
    <t>670002</t>
  </si>
  <si>
    <t>670008</t>
  </si>
  <si>
    <t>669991</t>
  </si>
  <si>
    <t>670001</t>
  </si>
  <si>
    <t>670010</t>
  </si>
  <si>
    <t xml:space="preserve">670007 </t>
  </si>
  <si>
    <t>670005</t>
  </si>
  <si>
    <t>670000</t>
  </si>
  <si>
    <t xml:space="preserve">670020 </t>
  </si>
  <si>
    <t>670015</t>
  </si>
  <si>
    <t>670017</t>
  </si>
  <si>
    <t>670011</t>
  </si>
  <si>
    <t>670025</t>
  </si>
  <si>
    <t>670021</t>
  </si>
  <si>
    <t>670018</t>
  </si>
  <si>
    <t>670012</t>
  </si>
  <si>
    <t>670022</t>
  </si>
  <si>
    <t>670028</t>
  </si>
  <si>
    <t>670029</t>
  </si>
  <si>
    <t>670013</t>
  </si>
  <si>
    <t>670019</t>
  </si>
  <si>
    <t>670014</t>
  </si>
  <si>
    <t>Register</t>
  </si>
  <si>
    <t>Zeigetaschen</t>
  </si>
  <si>
    <t>680002</t>
  </si>
  <si>
    <t>680005</t>
  </si>
  <si>
    <t>620160</t>
  </si>
  <si>
    <t>604191</t>
  </si>
  <si>
    <t>620183</t>
  </si>
  <si>
    <t>604190</t>
  </si>
  <si>
    <t>622370</t>
  </si>
  <si>
    <t>620232</t>
  </si>
  <si>
    <t>620230</t>
  </si>
  <si>
    <t>190125</t>
  </si>
  <si>
    <t>310078</t>
  </si>
  <si>
    <t>622100</t>
  </si>
  <si>
    <t>622506</t>
  </si>
  <si>
    <t>667344</t>
  </si>
  <si>
    <t>621849</t>
  </si>
  <si>
    <t>622102</t>
  </si>
  <si>
    <t>622103</t>
  </si>
  <si>
    <t>622101</t>
  </si>
  <si>
    <t>621650</t>
  </si>
  <si>
    <t>Mappen, Klemmhefter, Schnellhefter</t>
  </si>
  <si>
    <t>621755</t>
  </si>
  <si>
    <t>621756</t>
  </si>
  <si>
    <t>621757</t>
  </si>
  <si>
    <t>621758</t>
  </si>
  <si>
    <t>622243</t>
  </si>
  <si>
    <t>622244</t>
  </si>
  <si>
    <t>Sichthüllen genarbt</t>
  </si>
  <si>
    <t>Aufbewahrung</t>
  </si>
  <si>
    <t>01.45744.070</t>
  </si>
  <si>
    <t>Herma Heftschoner für A4, rot</t>
  </si>
  <si>
    <t>01.45744.210</t>
  </si>
  <si>
    <t>Herma Heftschoner für A4, grün</t>
  </si>
  <si>
    <t>Heftschoner, Heftschilder</t>
  </si>
  <si>
    <t>549947</t>
  </si>
  <si>
    <t>549940</t>
  </si>
  <si>
    <t>549943</t>
  </si>
  <si>
    <t>361492</t>
  </si>
  <si>
    <t>549950</t>
  </si>
  <si>
    <t>116069</t>
  </si>
  <si>
    <t>116070</t>
  </si>
  <si>
    <t>116071</t>
  </si>
  <si>
    <t>116072</t>
  </si>
  <si>
    <t>116073</t>
  </si>
  <si>
    <t>116075</t>
  </si>
  <si>
    <t>116080</t>
  </si>
  <si>
    <t>Landkartennadel weiss 5x16mm 100 Stück</t>
  </si>
  <si>
    <t>Landkartennadel rot 5x16mm 100 Stück</t>
  </si>
  <si>
    <t>Landkartennadel blau 5x16mm 100 Stück</t>
  </si>
  <si>
    <t>Landkartennadel gelb 5x16mm 100 Stück</t>
  </si>
  <si>
    <t>299967</t>
  </si>
  <si>
    <t>Landkartennadel transparent 5x16mm 100 Stück</t>
  </si>
  <si>
    <t>Landkartennadel assortiert 5x16mm 100 Stück</t>
  </si>
  <si>
    <t>Landkartennadeln, Stecknadeln</t>
  </si>
  <si>
    <t>Büroklammern, Rundkopfklammer</t>
  </si>
  <si>
    <t>Karteikarten</t>
  </si>
  <si>
    <t>Kleben</t>
  </si>
  <si>
    <t>Wandtafelzubehör</t>
  </si>
  <si>
    <t>Zeichengeräte</t>
  </si>
  <si>
    <t>B</t>
  </si>
  <si>
    <t>P</t>
  </si>
  <si>
    <t>Basteln &amp; Werken</t>
  </si>
  <si>
    <t>Bastelpapier</t>
  </si>
  <si>
    <t>Notizblöcke</t>
  </si>
  <si>
    <t>Gummibänder</t>
  </si>
  <si>
    <t>Motivationssticker</t>
  </si>
  <si>
    <t>Etiketten</t>
  </si>
  <si>
    <t>Lascaux Acrylfarben</t>
  </si>
  <si>
    <t>Lascaux Decora</t>
  </si>
  <si>
    <t>Lascaux Gouache</t>
  </si>
  <si>
    <t>Stockmar</t>
  </si>
  <si>
    <t>Edding</t>
  </si>
  <si>
    <t>Bleistifte</t>
  </si>
  <si>
    <t>Kugelschreiber</t>
  </si>
  <si>
    <t>Spitzer</t>
  </si>
  <si>
    <t>Radiergummi</t>
  </si>
  <si>
    <t>Schreibhilfe</t>
  </si>
  <si>
    <t>Sprühkleber</t>
  </si>
  <si>
    <t>Tesa</t>
  </si>
  <si>
    <t>Sekundenkleber</t>
  </si>
  <si>
    <t>Schere</t>
  </si>
  <si>
    <t>Cutter</t>
  </si>
  <si>
    <t>Strassenmalkreide</t>
  </si>
  <si>
    <t>145538</t>
  </si>
  <si>
    <t>Schulmaterial Bestellformular Papeterie Roth AG</t>
  </si>
  <si>
    <t>Schule</t>
  </si>
  <si>
    <t>Lehrperson</t>
  </si>
  <si>
    <t>Adresse</t>
  </si>
  <si>
    <t>Schulhaus</t>
  </si>
  <si>
    <t>Strasse</t>
  </si>
  <si>
    <t>PLZ und Ort</t>
  </si>
  <si>
    <t>Lieferort</t>
  </si>
  <si>
    <t>Bemerkungen</t>
  </si>
  <si>
    <t>Bestellzusammenfassung</t>
  </si>
  <si>
    <t>Code</t>
  </si>
  <si>
    <t>Anzahl</t>
  </si>
  <si>
    <t>Preis</t>
  </si>
  <si>
    <t>Einheit</t>
  </si>
  <si>
    <t>Schulhefte, Heftblätter, Hausaufgabenhefte, Zeichenheft, Vocabulaires</t>
  </si>
  <si>
    <t>SUB TOTAL</t>
  </si>
  <si>
    <t>Total</t>
  </si>
  <si>
    <t>Kategorie</t>
  </si>
  <si>
    <t>Betrag</t>
  </si>
  <si>
    <t>TOTAL</t>
  </si>
  <si>
    <t>Lieferdatum</t>
  </si>
  <si>
    <t>A4 120g 21x29.7cm</t>
  </si>
  <si>
    <t>A3 120g 29.7x42cm</t>
  </si>
  <si>
    <t>A2 120g 42x59.4cm</t>
  </si>
  <si>
    <t>Zweifarbig, A4</t>
  </si>
  <si>
    <t>Zweifarbig, A3</t>
  </si>
  <si>
    <t>Halbkarton 300g/m² A4, 25 Farben 50 Bl. ass.</t>
  </si>
  <si>
    <t>Glanzpapier Regenbogen 23/33cm, 10 Bl.</t>
  </si>
  <si>
    <t>Faltblätter 20/20cm, 500 Bl.</t>
  </si>
  <si>
    <t>Faltblätter Origami 19x19cm, 12 Farben, 96 Bl.</t>
  </si>
  <si>
    <t>Heftblätter A4 2-Loch 0 Pack zu 500 Bl.</t>
  </si>
  <si>
    <t>Heftblätter A4 2-Loch 55RR,  500 Bl.</t>
  </si>
  <si>
    <t>Heftblätter A4 4-Loch 55RR, Pack zu 500 Bl.</t>
  </si>
  <si>
    <t>Heftblätter A4 2-Loch 55 Pack zu 500 Bl.</t>
  </si>
  <si>
    <t>Heftblätter A4 2-Loch 44RR Pack zu 500 Bl.</t>
  </si>
  <si>
    <t>Heftblätter E5 2-Loch 44RR Pack zu 500 Bl.</t>
  </si>
  <si>
    <t>Heftblätter A4 2-Loch 44 Pack zu 500 Bl.</t>
  </si>
  <si>
    <t>Heftblätter A4 2-Loch 12VRR, Pack zu 500 Bl.</t>
  </si>
  <si>
    <t>Heftblätter A4 2-Loch 12VSRR, Pack zu 500 Bl.</t>
  </si>
  <si>
    <t>Heftblätter A4 2-Loch 15VRR Pack zu 500 Bl.</t>
  </si>
  <si>
    <t>Heftblätter E5 2-Loch 15VRR Pack zu 500 Bl.</t>
  </si>
  <si>
    <t>Heftblätter A4 2-Loch 55VRR Pack zu 500 Bl.</t>
  </si>
  <si>
    <t>Heftblätter A4 2-Loch 10R, Pack zu 500 Bl.</t>
  </si>
  <si>
    <t>Heftblätter A4 2-Loch 55TR Pack zu 500 Bl.</t>
  </si>
  <si>
    <t>Löschpapier A4 100 Bl.</t>
  </si>
  <si>
    <t>Fotokarton A4 assortiert</t>
  </si>
  <si>
    <t>Fotokarton 50x70 assortiert</t>
  </si>
  <si>
    <t>Fotokarton 70x100 assortiert</t>
  </si>
  <si>
    <t>Ordner</t>
  </si>
  <si>
    <t>BIWA</t>
  </si>
  <si>
    <t>Sichthüllen, Sichttaschen</t>
  </si>
  <si>
    <t>Sichttasche selbstklebend</t>
  </si>
  <si>
    <t>Landkartennadel schwarz 5x16mm 100 Stück</t>
  </si>
  <si>
    <t>Diverses</t>
  </si>
  <si>
    <t>Lehrerbedarf / Bürobedarf</t>
  </si>
  <si>
    <t>Wasserfarben Caran d'Ache</t>
  </si>
  <si>
    <t>Studio magenta 500ml</t>
  </si>
  <si>
    <t>Studio kobaltblau, 500ml</t>
  </si>
  <si>
    <t>Studio mischschwarz, 500ml</t>
  </si>
  <si>
    <t>Studio oxidbraun hell, 500ml</t>
  </si>
  <si>
    <t>Studio perm, orange, 500ml</t>
  </si>
  <si>
    <t>Studio permanentgrün dunkel, 500ml</t>
  </si>
  <si>
    <t>Studio permanentgrün hell, 500ml</t>
  </si>
  <si>
    <t>Studio signalrot, 500ml</t>
  </si>
  <si>
    <t>Studio titanweiss, 500ml</t>
  </si>
  <si>
    <t>Studio türkisblau, 500ml</t>
  </si>
  <si>
    <t>Studio zitronengelb, 500ml</t>
  </si>
  <si>
    <t>Studio violett, 500ml</t>
  </si>
  <si>
    <t>Decora 500 ml violett</t>
  </si>
  <si>
    <t>Decora 500 ml weiss</t>
  </si>
  <si>
    <t>Gouache Resonance weiss, 500ml</t>
  </si>
  <si>
    <t>Gouache brillantgrün, 500ml</t>
  </si>
  <si>
    <t>Gouache hellgrau, 500ml</t>
  </si>
  <si>
    <t>Gouache preussischblau, 500ml</t>
  </si>
  <si>
    <t>Gouache signalrot, 500ml</t>
  </si>
  <si>
    <t>Gouache weiss, 500ml</t>
  </si>
  <si>
    <t>Wachsfarbblöcke 12-er Sortiment</t>
  </si>
  <si>
    <t>Wachsfarbblöcke 8-er Sortiment</t>
  </si>
  <si>
    <t>Wachsmalstifte 12er-Sortiment</t>
  </si>
  <si>
    <t>Wachsmalstifte 8er-Sortiment</t>
  </si>
  <si>
    <t>Caran d'Ache Filzstifte</t>
  </si>
  <si>
    <t>Farbstifte Colour Grip 12 Farben Metalletui, 112413</t>
  </si>
  <si>
    <t>Farbstifte Colour Grip, schwarz, 112499</t>
  </si>
  <si>
    <t>Filzstift Fibralo 24-farbig assortiert M, 185.324</t>
  </si>
  <si>
    <t>Faserschreiber Fancolor 15er Etui, 195.715</t>
  </si>
  <si>
    <t>Acrynol acrylic, 500ml hellgrün</t>
  </si>
  <si>
    <t>Acrynol acrylic, 500ml orange</t>
  </si>
  <si>
    <t>Acrynol acrylic, 500ml schwarz</t>
  </si>
  <si>
    <t>Acrynol acrylic, 500ml ultramarin</t>
  </si>
  <si>
    <t>Acrynol acrylic, 500ml weiss</t>
  </si>
  <si>
    <t>Acrynol acrylic, 500ml, gold</t>
  </si>
  <si>
    <t>Acrynol acrylic, 500ml, kupfer</t>
  </si>
  <si>
    <t>Acrynol acrylic, 500ml, silber</t>
  </si>
  <si>
    <t>Farbgarnitur Gouache deckanol, wasserlöslich</t>
  </si>
  <si>
    <t>Gouache deckanol, 500 ml, dunkelblau</t>
  </si>
  <si>
    <t>Gouache deckanol, 500 ml, dunkelbraun</t>
  </si>
  <si>
    <t>Gouache deckanol, 500 ml, dunkelgelb </t>
  </si>
  <si>
    <t>Gouache deckanol, 500 ml, dunkelrot</t>
  </si>
  <si>
    <t>Gouache deckanol, 500 ml, hautfarbig</t>
  </si>
  <si>
    <t>Gouache deckanol, 500 ml, hellblau/primärblau</t>
  </si>
  <si>
    <t>Gouache deckanol, 500 ml, hellrot</t>
  </si>
  <si>
    <t>Gouache deckanol, 500 ml, mittelgrün</t>
  </si>
  <si>
    <t>Gouache deckanol, 500 ml, orange</t>
  </si>
  <si>
    <t>Gouache deckanol, 500 ml, primärgelb</t>
  </si>
  <si>
    <t>Gouache deckanol, 500 ml, primärrot</t>
  </si>
  <si>
    <t>Gouache deckanol, 500 ml, schwarz</t>
  </si>
  <si>
    <t>Gouache deckanol, 500 ml, weiss</t>
  </si>
  <si>
    <t>Magnete / Tafel / Zubehör</t>
  </si>
  <si>
    <t>Kuverts</t>
  </si>
  <si>
    <t>Heften / Lochen</t>
  </si>
  <si>
    <t>SKY Premium Papier 160g, weiss A4 250 Bl., 88233204</t>
  </si>
  <si>
    <t>SKY Premium Papier 120g, weiss A4 250 Bl., 88233201</t>
  </si>
  <si>
    <t>Stabilo Boss Leuchtmarker</t>
  </si>
  <si>
    <t>Heisskleben</t>
  </si>
  <si>
    <t>Caran d'Ache Schulbleistift Edelweiss 3B grau 12 Stk., 341.271</t>
  </si>
  <si>
    <t>Caran d'Ache Schulbleistift Edelweiss HB rot 12 Stk., 341.272</t>
  </si>
  <si>
    <t>Caran d'Ache Schulbleistift Edelweiss 2H grün 12 Stk., 341.274</t>
  </si>
  <si>
    <t>Caran d'Ache Kugelschreiber 849 Metall rot, nachfüll., 849.020</t>
  </si>
  <si>
    <t>Caran d'Ache Kugelschreiber 849 Metall schwarz, refill, 849.028</t>
  </si>
  <si>
    <t>Caran d'Ache Kugelschreiber 849 Metall blau, refill, 849.160</t>
  </si>
  <si>
    <t>Roller FriXion Point 0.5mm grün, nachfüll- und radierbar, BL-FRP5-G</t>
  </si>
  <si>
    <t>Roller FriXion Point 0.5mm blau, nachfüll- und radierbar, BL-FRP5-L</t>
  </si>
  <si>
    <t>Roller FriXion Point 0.5mm pink, nachfüll- und radierbar, BLFRP5P</t>
  </si>
  <si>
    <t>Roller FriXion Ball 0.7mm schwarz, nachfüll- und radierbar, BL-FR7-B</t>
  </si>
  <si>
    <t>Roller FriXion Ball 0.7mm grün, nachfüll- und radierbar, BL-FR7-G</t>
  </si>
  <si>
    <t>Roller FriXion Ball 0.7mm blau, nachfüll- und radierbar, BL-FR7-L</t>
  </si>
  <si>
    <t>Roller FriXion Ball 0.7mm hellblau, nachfüll- und radierbar, BL-FR7-LB</t>
  </si>
  <si>
    <t>Roller FriXion Ball 0.7mm orange, nachfüll- und radierbar, BL-FR7-O</t>
  </si>
  <si>
    <t>Roller FriXion Ball 0.7mm pink, nachfüll- und radierbar, BL-FR7-P</t>
  </si>
  <si>
    <t>Roller FriXion Ball 0.7mm rot, nachfüll- und radierbar, BL-FR7-R</t>
  </si>
  <si>
    <t>Roller FriXion Ball 0.7mm violett, nachfüll- und radierbar, BL-FR7-V</t>
  </si>
  <si>
    <t>Lumocolor permanent 8 Farben ass., S 313 WP8</t>
  </si>
  <si>
    <t>Lumocolor permanent 8 Farben ass., F 318 WP8</t>
  </si>
  <si>
    <t>Lumocolor non-perm. 8 Farben ass., S 311 WP8</t>
  </si>
  <si>
    <t>Lumocolor permanent 4 Farben ass., M 317 WP4</t>
  </si>
  <si>
    <t>Lumocolor non-perm. 8 Farben ass., F 316 WP8</t>
  </si>
  <si>
    <t>Lumocolor non-perm. 4 Farben ass., F 316 WP4</t>
  </si>
  <si>
    <t>Lumocolor non-perm. 4 Farben ass., M 315 WP4</t>
  </si>
  <si>
    <t>Roller EnerGel Xm Fine 0.7mm schwarz, BL77-AO</t>
  </si>
  <si>
    <t>Roller EnerGel Xm Fine 0.7mm rot, BL77-BO</t>
  </si>
  <si>
    <t>Roller EnerGel Xm Fine 0.7mm blau, BL77-CO</t>
  </si>
  <si>
    <t>Roller EnerGel Xm Fine 0.7mm grün, BL77-DO</t>
  </si>
  <si>
    <t>Faber Castell Bleistift GRIP 2001 HB 12 Stk., 117000</t>
  </si>
  <si>
    <t>Faber Castell Bleistift GRIP 2001 2B  12 Stk., 117002</t>
  </si>
  <si>
    <t>Geistlich 6603.56 Konstruvit Original Weissleim 100g</t>
  </si>
  <si>
    <t>UHU Heissklebepistole LT110 schwarz, 110°C, 180g, 10 Watt, 48610</t>
  </si>
  <si>
    <t>Verpackungsband 38mmx66m transparent, 571650000</t>
  </si>
  <si>
    <t>Scotch Tape 550 19mmx33m, transparent, reissfest, 5501933K</t>
  </si>
  <si>
    <t>Scotch Tape 550 15mmx33m, transparent, reissfest, 5501533K</t>
  </si>
  <si>
    <t>Scotch Tape refill 665 12mmx6.3m, doppelseitig/2 Rollen, 136-1263R</t>
  </si>
  <si>
    <t>Tesa Klebeband, doppelseitig, 50m/19mm</t>
  </si>
  <si>
    <t>Papyrus Rainbow Papier FSC A4 hellgrün, 120g 250 Bl., 88043109</t>
  </si>
  <si>
    <t>Pelikan Metall-Stempelkissen Gr.2 schwarz 11x7cm, 331777</t>
  </si>
  <si>
    <t>Texas Schulrechner TI-106II 10-stellig blau/weiss</t>
  </si>
  <si>
    <t>Herma Verstärkungsringe 5898 transparent 500 Stück</t>
  </si>
  <si>
    <t>Faber Castell Dreikantradierer GRIP 2001 grau, 14x90x14mm, 187100</t>
  </si>
  <si>
    <t>Edding 7700 Correction Pen 1-2mm weiss</t>
  </si>
  <si>
    <t>Pritt Kleberoller 8.4mmx16m, nachfüllbar, non permanent, ZRRNH</t>
  </si>
  <si>
    <t>Pritt Refill Kassette 8.4mmx16m, für Kleberoller, non-permanent, ZRXNH</t>
  </si>
  <si>
    <t>Pritt Refill Kassette 8.4mmx16m, für Kleberoller, permanent, ZRXPH</t>
  </si>
  <si>
    <t>Büroline Gummibänder braun, 40mm 60x1,3mm 100g</t>
  </si>
  <si>
    <t>Büroline Gummibänder braun, 40mm 60x3mm 100g</t>
  </si>
  <si>
    <t>Büroline Zeigetaschen PP 80 my A4 transparent, glatt 100 Stück</t>
  </si>
  <si>
    <t>Büroline Zeigetaschen PP 80 my A4 transparent, matt 100 Stück</t>
  </si>
  <si>
    <t>Leitz Registraturlocher silber 6.3mm 65 Bl., 51800084</t>
  </si>
  <si>
    <t>Leitz Bürolocher NewNeXXt 5.5mm, schwarz f. 40 Bl., 51380095</t>
  </si>
  <si>
    <t>Bostitch Bürohefter B8 Flat Clinch 3mm schwarz/chrom für 30 Bl., B8REFC</t>
  </si>
  <si>
    <t>Bostitch Bürohefter B8 blau für 30 Bl./3mm, B8REWX</t>
  </si>
  <si>
    <t>Elco Couvert Sycling o/Fenster C4 120g, recycling 250 Stück, 34841</t>
  </si>
  <si>
    <t>Elco Couvert Office o. Fenster C6 80g, hochweiss, Kleber 200 Stk., 74531.12</t>
  </si>
  <si>
    <t>Elco Couvert Office o. Fenster C5 100g, hochweiss, Kleber 100 Stk., 74535.12</t>
  </si>
  <si>
    <t>Elco Couvert Office o. Fenster C4 120g, hochweiss, Kleber 50 Stk., 74538.12</t>
  </si>
  <si>
    <t>NOBO Magnetic Board 28x36cm weiss, QB05442AS</t>
  </si>
  <si>
    <t>Elco Notizblock kariert 5mm A4 weiss, 70gm2 100 Bl., 73421.18</t>
  </si>
  <si>
    <t>Tesa Neon Notes 40x50mm 3 Farben ass. 3x80 Bl., 560010000</t>
  </si>
  <si>
    <t>Post-It Abdeck- und Beschriftungsband 8.4mmx17.7m, 652R</t>
  </si>
  <si>
    <t>Post-It Beschriftungsband 6x25.4mmx17.7m, 658R</t>
  </si>
  <si>
    <t>Post-It Block 76x76mm gelb/100 Bl., 654</t>
  </si>
  <si>
    <t>Faber Castell Schnellverstellzirkel -390mm GRIP 2001, 174472</t>
  </si>
  <si>
    <t>Biwa Klebestift 20g</t>
  </si>
  <si>
    <t>Biwa Weissleim Colit 1kg</t>
  </si>
  <si>
    <t>Biwa Weissleim Colit 250g</t>
  </si>
  <si>
    <t>Biwa Weissleim Colit 60g</t>
  </si>
  <si>
    <t>Biwa Schulblock A4, 4mm Karo, m. Rand, 75 Bl., 2-Loch</t>
  </si>
  <si>
    <t>Biwa Acrylfarben</t>
  </si>
  <si>
    <t>Biwa Gouache Deckanol</t>
  </si>
  <si>
    <t>Blanki Duo-Kalender A3 quer</t>
  </si>
  <si>
    <t>Blanki Junior-Puzzle 29,7/19cm</t>
  </si>
  <si>
    <t>Blanki Postkartenpuzzle, Packung à 30 Stück</t>
  </si>
  <si>
    <t>Blanki Rahmen-Puzzle 37,8/29,7cm,</t>
  </si>
  <si>
    <t>Biwa Zeichenheft, Format A4 quer, 16 Bl., 120g/m², Sorte 6</t>
  </si>
  <si>
    <t>Biwa Zeichenheft, Format A4 quer, 20 Bl., 160g/m², Sorte 2</t>
  </si>
  <si>
    <t>Biwa Zeichenpapier, Sorte 6, 120g/m², A4, weiss, 250 Bl. beidseitig glatt</t>
  </si>
  <si>
    <t>Biwa Zeichenpapier, Sorte 6, 120g/m², A3, weiss, 250 Bl. beidseitig glatt</t>
  </si>
  <si>
    <t>Biwa Zeichenpapier, Sorte 6, 120g/m², A2, weiss, 250 Bl. beidseitig glatt</t>
  </si>
  <si>
    <t>Biwa Zeichenpapier, Sorte 6, 120g/m², 1/25m, weiss, Rolle beidseitig glatt</t>
  </si>
  <si>
    <t>Biwa Zeichenpapier, Sorte 3, 140g/m², A4, weiss, 100 Bl. einseitig gekörnt</t>
  </si>
  <si>
    <t>Biwa Zeichenpapier, Sorte 3, 140g/m², A3, weiss, 100 Bl. einseitig gekörnt</t>
  </si>
  <si>
    <t>Biwa Zeichenpapier, Sorte 2, 160g/m², A4, weiss, 100 Bl. einseitig gekörnt</t>
  </si>
  <si>
    <t>Biwa Zeichenpapier, Sorte 2, 160g/m², A3, weiss, 100 Bl. einseitig gekörnt</t>
  </si>
  <si>
    <t>Biwa Zeichenpapier, Sorte 8, 180g/m², A4, weiss, 100 Bl. beidseitig glatt</t>
  </si>
  <si>
    <t>Biwa Zeichenpapier, Sorte 8, 180g/m², A3, weiss, 100 Bl.  beidseitig glatt</t>
  </si>
  <si>
    <t>Biwa Zeichenpapier, Sorte 8, 180g/m², A2, weiss, 100 Bl.  beidseitig glatt</t>
  </si>
  <si>
    <t>Biwa Zeichenmappen 32,4x45,8 cm</t>
  </si>
  <si>
    <t>Biwa Tonzeichenpapier A4 sortiert, 250 Bl.</t>
  </si>
  <si>
    <t>Biwa Tonzeichenpapier A4 beige, 100 Bl.</t>
  </si>
  <si>
    <t>Biwa Tonzeichenpapier A4 blauviolett, 100 Bl.</t>
  </si>
  <si>
    <t>Biwa Tonzeichenpapier A4 braun, 100 Bl.</t>
  </si>
  <si>
    <t>Biwa Tonzeichenpapier A4 dunkelblau, 100 Bl.</t>
  </si>
  <si>
    <t>Biwa Tonzeichenpapier A4 dunkelgrau, 100 Bl.</t>
  </si>
  <si>
    <t>Biwa Tonzeichenpapier A4 dunkelgrün, 100 Bl.</t>
  </si>
  <si>
    <t>Biwa Tonzeichenpapier A4 gelb, 100 Bl.</t>
  </si>
  <si>
    <t>Biwa Tonzeichenpapier A4 gold, 100 Bl.</t>
  </si>
  <si>
    <t>Biwa Tonzeichenpapier A4 goldgelb, 100 Bl</t>
  </si>
  <si>
    <t>Biwa Tonzeichenpapier A4 hellblau, 100 Bl.</t>
  </si>
  <si>
    <t>Biwa Tonzeichenpapier A4 hellblauviolett, 100 Bl.</t>
  </si>
  <si>
    <t>Biwa Tonzeichenpapier A4 hellbraun, 100 Bl.</t>
  </si>
  <si>
    <t>Biwa Tonzeichenpapier A4 hellgelb, 100 Bl.</t>
  </si>
  <si>
    <t>Biwa Tonzeichenpapier A4 hellgrün (olivgrün), 100 Bl.</t>
  </si>
  <si>
    <t>Biwa Tonzeichenpapier A4 intensivrot, 100 Bl.</t>
  </si>
  <si>
    <t>Biwa Tonzeichenpapier A4 karminrot, 100 Bl.</t>
  </si>
  <si>
    <t>Biwa Tonzeichenpapier A4 lila, 100 Bl.</t>
  </si>
  <si>
    <t>Biwa Tonzeichenpapier A4 maigrün, 100 Bl.</t>
  </si>
  <si>
    <t>Biwa Tonzeichenpapier A4 mintgrün, 100 Bl.</t>
  </si>
  <si>
    <t>Biwa Tonzeichenpapier A4 mittelblau, 100 Bl.</t>
  </si>
  <si>
    <t>Biwa Tonzeichenpapier A4 mittelbraun, 100 Bl.</t>
  </si>
  <si>
    <t>Biwa Tonzeichenpapier A4 mittelgrün, 100 Bl.</t>
  </si>
  <si>
    <t>Biwa Tonzeichenpapier A4 orange, 100 Bl.</t>
  </si>
  <si>
    <t>Biwa Tonzeichenpapier A4 pink, 100 Bl.</t>
  </si>
  <si>
    <t>Biwa Tonzeichenpapier A4 rosa, 100 Bl.</t>
  </si>
  <si>
    <t>Biwa Tonzeichenpapier A4 rotviolett, 100 Bl.</t>
  </si>
  <si>
    <t>Biwa Tonzeichenpapier A4 schwarz, 100 Bl.</t>
  </si>
  <si>
    <t>Biwa Tonzeichenpapier A4 silber, 100 Bl.</t>
  </si>
  <si>
    <t>Biwa Tonzeichenpapier A4 silbergrau, 100 Bl.</t>
  </si>
  <si>
    <t>Biwa Tonzeichenpapier A4 ultramarinblau, 100 Bl.</t>
  </si>
  <si>
    <t>Biwa Tonzeichenpapier A4 zinnoberrot, 100 Bl.</t>
  </si>
  <si>
    <t>Biwa Tonzeichenpapier A3 sortiert, 250 Bl.</t>
  </si>
  <si>
    <t>Biwa Tonzeichenpapier A3 beige, 100 Bl.</t>
  </si>
  <si>
    <t>Biwa Tonzeichenpapier A3 blauviolett, 100 Bl.</t>
  </si>
  <si>
    <t>Biwa Tonzeichenpapier A3 braun, 100 Bl.</t>
  </si>
  <si>
    <t>Biwa Tonzeichenpapier A3 dunkelblau, 100 Bl.</t>
  </si>
  <si>
    <t>Biwa Tonzeichenpapier A3 dunkelgrau, 100 Bl.</t>
  </si>
  <si>
    <t>Biwa Tonzeichenpapier A3 dunkelgrün, 100 Bl.</t>
  </si>
  <si>
    <t>Biwa Tonzeichenpapier A3 gelb, 100 Bl.</t>
  </si>
  <si>
    <t>Biwa Tonzeichenpapier A3 gold, 100 Bl.</t>
  </si>
  <si>
    <t>Biwa Tonzeichenpapier A3 goldgelb, 100 Bl.</t>
  </si>
  <si>
    <t>Biwa Tonzeichenpapier A3 hellblau, 100 Bl.</t>
  </si>
  <si>
    <t>Biwa Tonzeichenpapier A3 hellblauviolett, 100 Bl.</t>
  </si>
  <si>
    <t>Biwa Tonzeichenpapier A3 hellbraun, 100 Bl.</t>
  </si>
  <si>
    <t>Biwa Tonzeichenpapier A3 hellgelb, 100 Bl.</t>
  </si>
  <si>
    <t>Biwa Tonzeichenpapier A3 hellgrün (olivgrün), 100 Bl.</t>
  </si>
  <si>
    <t>Biwa Tonzeichenpapier A3 intensivrot, 100 Bl.</t>
  </si>
  <si>
    <t>Biwa Tonzeichenpapier A3 karminrot, 100 Bl.</t>
  </si>
  <si>
    <t>Biwa Tonzeichenpapier A3 lila, 100 Bl.</t>
  </si>
  <si>
    <t>Biwa Tonzeichenpapier A3 maigrün, 100 Bl.</t>
  </si>
  <si>
    <t>Biwa Tonzeichenpapier A3 mintgrün, 100 Bl.</t>
  </si>
  <si>
    <t>Biwa Tonzeichenpapier A3 mittelblau, 100 Bl.</t>
  </si>
  <si>
    <t>Biwa Tonzeichenpapier A3 mittelbraun, 100 Bl.</t>
  </si>
  <si>
    <t>Biwa Tonzeichenpapier A3 mittelgrün, 100 Bl.</t>
  </si>
  <si>
    <t>Biwa Tonzeichenpapier A3 orange, 100 Bl.</t>
  </si>
  <si>
    <t>Biwa Tonzeichenpapier A3 pink, 100 Bl.</t>
  </si>
  <si>
    <t>Biwa Tonzeichenpapier A3 rosa, 100 Bl.</t>
  </si>
  <si>
    <t>Biwa Tonzeichenpapier A3 rotviolett, 100 Bl.</t>
  </si>
  <si>
    <t>Biwa Tonzeichenpapier A3 schwarz, 100 Bl.</t>
  </si>
  <si>
    <t>Biwa Tonzeichenpapier A3 silber, 100 Bl.</t>
  </si>
  <si>
    <t>Biwa Tonzeichenpapier A3 silbergrau, 100 Bl.</t>
  </si>
  <si>
    <t>Biwa Tonzeichenpapier A3 ultramarinblau, 100 Bl.</t>
  </si>
  <si>
    <t>Biwa Tonzeichenpapier A3 zinnoberrot, 100 Bl.</t>
  </si>
  <si>
    <t>Biwa Tonzeichenpapier A2 sortiert, 250 Bl.</t>
  </si>
  <si>
    <t>Biwa Tonzeichenpapier A2 beige, 100 Bl.</t>
  </si>
  <si>
    <t>Biwa Tonzeichenpapier A2 blauviolett, 100 Bl.</t>
  </si>
  <si>
    <t>Biwa Tonzeichenpapier A2 braun, 100 Bl.</t>
  </si>
  <si>
    <t>Biwa Tonzeichenpapier A2 dunkelblau, 100 Bl.</t>
  </si>
  <si>
    <t>Biwa Tonzeichenpapier A2 dunkelgrau, 100 Bl.</t>
  </si>
  <si>
    <t>Biwa Tonzeichenpapier A2 dunkelgrün, 100 Bl.</t>
  </si>
  <si>
    <t>Biwa Tonzeichenpapier A2 gelb, 100 Bl.</t>
  </si>
  <si>
    <t>Biwa Tonzeichenpapier A2 goldgelb, 100 Bl.</t>
  </si>
  <si>
    <t>Biwa Tonzeichenpapier A2 hellblau, 100 Bl</t>
  </si>
  <si>
    <t>Biwa Tonzeichenpapier A2 hellblauviolett, 100 Bl.</t>
  </si>
  <si>
    <t>Biwa Tonzeichenpapier A2 hellbraun, 100 Bl.</t>
  </si>
  <si>
    <t>Biwa Tonzeichenpapier A2 hellgelb, 100 Bl.</t>
  </si>
  <si>
    <t>Biwa Tonzeichenpapier A2 hellgrün (olivgrün), 100 Bl.</t>
  </si>
  <si>
    <t>Biwa Tonzeichenpapier A2 intensivrot, 100 Bl.</t>
  </si>
  <si>
    <t>Biwa Tonzeichenpapier A2 karminrot, 100 Bl.</t>
  </si>
  <si>
    <t>Biwa Tonzeichenpapier A2 lila, 100 Bl.</t>
  </si>
  <si>
    <t>Biwa Tonzeichenpapier A2 maigrün, 100 Bl.</t>
  </si>
  <si>
    <t>Biwa Tonzeichenpapier A2 mintgrün, 100 Bl.</t>
  </si>
  <si>
    <t>Biwa Tonzeichenpapier A2 mittelblau, 100 Bl.</t>
  </si>
  <si>
    <t>Biwa Tonzeichenpapier A2 mittelbraun, 100 Bl.</t>
  </si>
  <si>
    <t>Biwa Tonzeichenpapier A2 mittelgrün, 100 Bl.</t>
  </si>
  <si>
    <t>Biwa Tonzeichenpapier A2 orange, 100 Bl.</t>
  </si>
  <si>
    <t>Biwa Tonzeichenpapier A2 pink, 100 Bl.</t>
  </si>
  <si>
    <t>Biwa Tonzeichenpapier A2 rosa, 100 Bl.</t>
  </si>
  <si>
    <t>Biwa Tonzeichenpapier A2 rotviolett, 100 Bl.</t>
  </si>
  <si>
    <t>Biwa Tonzeichenpapier A2 schwarz, 100 Bl</t>
  </si>
  <si>
    <t>Biwa Tonzeichenpapier A2 silbergrau, 100 Bl.</t>
  </si>
  <si>
    <t>Biwa Tonzeichenpapier A2 ultramarinblau, 100 Bl.</t>
  </si>
  <si>
    <t>Biwa Tonzeichenpapier A2 zinnoberrot, 100 Bl.</t>
  </si>
  <si>
    <t>Biwa Ordner für A4, 4 cm, orange</t>
  </si>
  <si>
    <t>Biwa Ordner für A4, 4 cm, weinrot</t>
  </si>
  <si>
    <t>Biwa Ordner für A4, 4 cm, weiss</t>
  </si>
  <si>
    <t>Biwa Wandtafelkreiden,12-er-Sort.</t>
  </si>
  <si>
    <t>Farbstifte Prismalo 3mm ass. in Metallsch. 12 Stück, 999.312</t>
  </si>
  <si>
    <t>Farbstifte Prismalo 3mm ass. in Metallsch. 40 Stück, 999.340</t>
  </si>
  <si>
    <t>Farbstifte Prismalo 3mm ass. in Metallsch. 30 Stück, 999.330</t>
  </si>
  <si>
    <t>Farbstifte Prismalo 3mm braun, 999.059</t>
  </si>
  <si>
    <t>Farbstifte Prismalo 3mm ocker, 999.035</t>
  </si>
  <si>
    <t>Farbstifte Prismalo 3mm schwarz, 999.009</t>
  </si>
  <si>
    <t>Farbstifte Prismalo 3mm grau, 999.005</t>
  </si>
  <si>
    <t>Herma Universal-Etiketten 52x82mm weiss 128 Stück/32 Bl., 2490</t>
  </si>
  <si>
    <t>Herma Universal-Etiketten 34x67mm weiss 192 Stück/32 Bl., 2480</t>
  </si>
  <si>
    <t>Pelikan griffix Schere Linkshänder Blau, 803656</t>
  </si>
  <si>
    <t>LERCHE Schere Magna 426 16cm für Linkshänder, 42616</t>
  </si>
  <si>
    <t>LERCHE Schere Magna 484 16cm für Rechtshänder, 48416</t>
  </si>
  <si>
    <t>Pritt Korrekturroller 6.0mmx12m, nachfüllbar, PRR6H</t>
  </si>
  <si>
    <t>Pritt Korrekturroller 4.2mmx12m, nachfüllbar, PRR4H</t>
  </si>
  <si>
    <t>Feinschreiber point 88 0.4mm schwarz, 88/46</t>
  </si>
  <si>
    <t>Fasermaler Pen 68 1mm schwarz, 68/46</t>
  </si>
  <si>
    <t>Faber Castell Dosenspitzer 3-fach GRIP 2001 silber, 183800</t>
  </si>
  <si>
    <t>Landkartennadel hellgrün 5mmx16mm 100 Stk.</t>
  </si>
  <si>
    <t>Omega 2/100 Büroklammern Gr.2 vernickelt, 24mm 100 Stück</t>
  </si>
  <si>
    <t>Omega 2/1000 Büroklammern Gr.2 vernickelt, 24mm 1000 Stück</t>
  </si>
  <si>
    <t>Omega 3/100 Büroklammern Gr.3 vernickelt, 28mm 100 Stück</t>
  </si>
  <si>
    <t>Omega 3/1000 Büroklammern Gr.3 vernickelt, 28mm 1000 Stück</t>
  </si>
  <si>
    <t>Omega 4/100 Büroklammern Gr.4 vernickelt, 32mm 100 Stück</t>
  </si>
  <si>
    <t>Omega 4/1000 Büroklammern Gr.4 vernickelt, 32mm 1000 Stück</t>
  </si>
  <si>
    <t>Omega 5/100 Büroklammern Gr.5 vernickelt, 43mm 100 Stück</t>
  </si>
  <si>
    <t>Biella Briefkorb Parat-Plast A4/C4 blau, 305400.05</t>
  </si>
  <si>
    <t>Biella Briefkorb Parat-Plast A4/C4 rot, 305400.45</t>
  </si>
  <si>
    <t>Elco Sichthülle Ordo weiss transparent A4 10 Stück, 73696.14</t>
  </si>
  <si>
    <t>Kolma Sichthülle VISA Superstrong A4 farblos, lisse 100 Stk., 59.464.00</t>
  </si>
  <si>
    <t>Kolma Sichthülle VISA Superstrong A4 rot, lisse 100 Stück, 59.464.04</t>
  </si>
  <si>
    <t>Kolma Sichthülle VISA Superstrong A4 orange, lisse 100 Stück, 59.464.12</t>
  </si>
  <si>
    <t>Kolma Sichthülle VISA Superstrong A4 farbig ass., lisse 100 Stück, 59.464.19</t>
  </si>
  <si>
    <t>Kolma Sichthülle VISA lisse A4 grün, Copyresist. 10 Stück, 59.646.01</t>
  </si>
  <si>
    <t>Kolma Sichthülle VISA lisse A4 rot, Copyresist. 10 Stück, 59.646.04</t>
  </si>
  <si>
    <t>Kolma Sichthülle VISA lisse A4 blau, Copyresist. 10 Stück, 59.646.05</t>
  </si>
  <si>
    <t>Kolma Sichthülle VISA lisse A4 gelb, Copyresist. 10 Stück, 59.646.11</t>
  </si>
  <si>
    <t>Kolma Sichthülle VISA Superstrong A4 blau, lisse 100 Stück, 59.464.05</t>
  </si>
  <si>
    <t>Kolma Sichthülle VISA Superstrong A4 gelb, lisse 100 Stück, 59.464.11</t>
  </si>
  <si>
    <t>Kolma Sichthülle VISA Superstrong A4 grün, lisse 100 Stück, 59.464.01</t>
  </si>
  <si>
    <t>Kolma Sichthülle VISA Superstrong A4 violett, lisse 100 Stück, 59.464.13</t>
  </si>
  <si>
    <t>3L Sichttasche PP A4 transparent, selbstkl. 10 Stück, 10090</t>
  </si>
  <si>
    <t>Kolma Schnellhefter Easy A4 transparent 80 Bl., 11.050.00</t>
  </si>
  <si>
    <t>Kolma Sammelmappe Penda Easy A4 farblos, 11.068.00</t>
  </si>
  <si>
    <t>Kolma Fächermappe Daily Easy A4 KolmaFlex 12 Fächer Rainbow Transparent, 11.017.20</t>
  </si>
  <si>
    <t>Kolma Klemmhefter Easy Plus A4 violett, 11.012.13</t>
  </si>
  <si>
    <t>Kolma Klemmhefter Easy Plus A4 rot, 11.012.13</t>
  </si>
  <si>
    <t>Kolma Klemmhefter Easy Plus A4 blau, 11.012.13</t>
  </si>
  <si>
    <t>Kolma Klemmhefter Easy Plus A4 grün, 11.012.01</t>
  </si>
  <si>
    <t>Biella Karton Gummibandmappe grün, 355gm2 A4 200 Bl, 178401.30</t>
  </si>
  <si>
    <t>Biella Karton Gummibandmappe gelb, 355gm2 A4 200 Bl., 178401.20</t>
  </si>
  <si>
    <t>Biella Karton Gummibandmappe blau 355gm2 200 A4 Bl., 178401.05</t>
  </si>
  <si>
    <t>Biella Karton Gummibandmappe orange, 355gm2 A4 200 Bl., 178401.35</t>
  </si>
  <si>
    <t>Kolma Register LongLife XL A4, 5-teilig, blanko, 19.407.20</t>
  </si>
  <si>
    <t>Ordner 4cm türkis A4</t>
  </si>
  <si>
    <t>Ordner 7cm dunkelblau A4</t>
  </si>
  <si>
    <t>Ordner 7cm grün A4</t>
  </si>
  <si>
    <t>Ordner 7cm orange A4</t>
  </si>
  <si>
    <t>Ordner 7cm türkis A4</t>
  </si>
  <si>
    <t>Ordner 7cm violett A4</t>
  </si>
  <si>
    <t>Ordner 7cm weinrot A4</t>
  </si>
  <si>
    <t>Ordner 7cm weiss A4</t>
  </si>
  <si>
    <t>Ringbuch A4 blau 2 Ringe/3cm, Greifloch</t>
  </si>
  <si>
    <t>Ringbuch A4 gelb 2 Ringe/3cm, Greifloch</t>
  </si>
  <si>
    <t>Ringbuch A4 grün 2 Ringe/3cm, Greifloch</t>
  </si>
  <si>
    <t>Ordner 7cm schwarz A4</t>
  </si>
  <si>
    <t>Ordner 7cm rot A4</t>
  </si>
  <si>
    <t>Ordner 7cm rosa A4</t>
  </si>
  <si>
    <t>Ordner 7cm hellgrün A4</t>
  </si>
  <si>
    <t>Ordner 7cm grau A4</t>
  </si>
  <si>
    <t>Ordner 7cm gelb A4</t>
  </si>
  <si>
    <t>Ordner 7cm blau A4</t>
  </si>
  <si>
    <t>Ordner 4cm weiss A4</t>
  </si>
  <si>
    <t>Ordner 4cm weinrot A4</t>
  </si>
  <si>
    <t>Ordner 4cm violett A4</t>
  </si>
  <si>
    <t>Ordner 4cm schwarz A4</t>
  </si>
  <si>
    <t>Ordner 4cm rot A4</t>
  </si>
  <si>
    <t>Ordner 4cm rosa A4</t>
  </si>
  <si>
    <t>Ordner 4cm orange A4</t>
  </si>
  <si>
    <t>Ordner 4cm hellgrün A4</t>
  </si>
  <si>
    <t>Ordner 4cm grün A4</t>
  </si>
  <si>
    <t>Ordner 4cm grau A4</t>
  </si>
  <si>
    <t>Ordner 4cm gelb A4</t>
  </si>
  <si>
    <t>Ordner 4cm dunkelblau A4</t>
  </si>
  <si>
    <t>Ordner 4cm blau A4</t>
  </si>
  <si>
    <t>Graukarton 900g/m², 75/110cm 1,5mm</t>
  </si>
  <si>
    <t>Graukarton 1200g/m², 75/110cm 2mm</t>
  </si>
  <si>
    <t>Graukarton 1500g/m², 75/110cm 2,5mm</t>
  </si>
  <si>
    <t>Graukarton 1800g/m², 75/110cm 3mm</t>
  </si>
  <si>
    <t>Neutral Graukarton 3.0mm 110x80cm 1890g</t>
  </si>
  <si>
    <t>Neutral Graukarton 2.5mm 110x80cm 1500g</t>
  </si>
  <si>
    <t>Neutral Graukarton 2.0mm 110x80cm 1260g</t>
  </si>
  <si>
    <t>Neutral Graukarton 1.5mm 110x80cm 900g</t>
  </si>
  <si>
    <t>Neutral Graukarton 1.0mm 110x80cm 700g</t>
  </si>
  <si>
    <t>Biwa zweif. Zeichenpapier, A4, 120g/m², 2-farbig 16 Farben, 250 Bl.</t>
  </si>
  <si>
    <t>Biwa zweif. Zeichenpapier, A4, 120g/m² silber/gold, 100 Bl.</t>
  </si>
  <si>
    <t>Biwa zweif. Zeichenpapier, A4, 120g/m², gelb/goldgelb, 100 Bl.</t>
  </si>
  <si>
    <t>Biwa zweif. Zeichenpapier, A4, 120g/m², hellblau/dunkelblau, 100 Bl.</t>
  </si>
  <si>
    <t>Biwa zweif. Zeichenpapier, A4, 120g/m², hellbraun/braun, 100 Bl.</t>
  </si>
  <si>
    <t>Biwa zweif. Zeichenpapier, A4, 120g/m², hellgrau/schwarz, 100 Bl.</t>
  </si>
  <si>
    <t>Biwa zweif. Zeichenpapier, A4, 120g/m², hellgrün/dunkelgrün, 100 Bl.</t>
  </si>
  <si>
    <t>Biwa zweif. Zeichenpapier, A4, 120g/m², lila/violett, 100 Bl.</t>
  </si>
  <si>
    <t>Biwa zweif. Zeichenpapier, A4, 120g/m², zinnober/karmin, 100 Bl.</t>
  </si>
  <si>
    <t>Biwa zweif. Zeichenpapier, A3, 120g/m², 2-farbig 16 Farben, 250 Bl.</t>
  </si>
  <si>
    <t>Biwa zweif. Zeichenpapier, A3, 120g/m², gelb/goldgelb, 100 Bl.</t>
  </si>
  <si>
    <t>Biwa zweif. Zeichenpapier, A3, 120g/m², hellblau/dunkelblau, 100 Bl.</t>
  </si>
  <si>
    <t>Biwa zweif. Zeichenpapier, A3, 120g/m², hellbraun/braun, 100 Bl.</t>
  </si>
  <si>
    <t>Biwa zweif. Zeichenpapier, A3, 120g/m², hellgrau/schwarz, 100 Bl.</t>
  </si>
  <si>
    <t>Biwa zweif. Zeichenpapier, A3, 120g/m², hellgrün/dunkelgrün, 100 Bl.</t>
  </si>
  <si>
    <t>Biwa zweif. Zeichenpapier, A3, 120g/m², lila/violett, 100 Bl.</t>
  </si>
  <si>
    <t>Biwa zweif. Zeichenpapier, A3, 120g/m², silber/gold, 100 Bl.</t>
  </si>
  <si>
    <t>Biwa zweif. Zeichenpapier, A3, 120g/m², zinnober/karmin, 100 Bl.</t>
  </si>
  <si>
    <t>Biwa Tonzeichenpapier A4, 25 Farben, 100 Bl.</t>
  </si>
  <si>
    <t>Korrekturmittel / Tipp-Ex</t>
  </si>
  <si>
    <t>Laminierfolien</t>
  </si>
  <si>
    <t>Bei Sendungen mit Graukarton in den Formaten 66 x 93,5 cm und 75 x 110 cm betragen die Transportkosten bei Abnahme bis 20 Bogen CHF 19.00. Bei grösseren Mengen ca. CHF 50.00 – 70.00</t>
  </si>
  <si>
    <t>394458</t>
  </si>
  <si>
    <t>Omega 5/500 Büroklammern Gr.5 vernickelt, 43mm 500 Stück</t>
  </si>
  <si>
    <t>Karteikarten A8 blanko weiss, 4000 Stk</t>
  </si>
  <si>
    <t>01.7920.7452</t>
  </si>
  <si>
    <t>613631</t>
  </si>
  <si>
    <t>613645</t>
  </si>
  <si>
    <t>613644</t>
  </si>
  <si>
    <t>613646</t>
  </si>
  <si>
    <t>Kolma Sichthülle VISA Superstrong A4 farbig assortiert antiref. 100 Stk., 59.434.19</t>
  </si>
  <si>
    <t>Transparentfolie, einseitig klebend, mit verzögerter Klebkraft. Einfaches, faltenfreies Einbinden von Büchern, Landkarten, Plakaten usw. Umweltfreundliche Qualität.</t>
  </si>
  <si>
    <t>06.25.30</t>
  </si>
  <si>
    <t>06.25.45</t>
  </si>
  <si>
    <t>Tranparente, glänzende, leicht strukturierte Schutzfolie mit korrigierbarem Spezialkleber. Die Folie lässt sich beim Verarbeiten leicht wieder ablösen, da die volle Klebkraft erst nach Stunden eintritt. Blasen und Falten können mühelos herausgestrichen werden.</t>
  </si>
  <si>
    <t>Einbandfolien filmolux soft, 25m/28cm</t>
  </si>
  <si>
    <t>Einbandfolien filmolux soft, 25m/32cm</t>
  </si>
  <si>
    <t>06.26867</t>
  </si>
  <si>
    <t>06.26869</t>
  </si>
  <si>
    <t>Einbandfolien filmolux 609, 10m/41cm</t>
  </si>
  <si>
    <t>Einbandfolie filmolux 609, selbstkl. 25m/41cm</t>
  </si>
  <si>
    <t>Transparente, glänzende Schutzfolie, die nicht vergilbt und schmutzabweisend ist</t>
  </si>
  <si>
    <t>Filmolux Buchschutzfolie 609 50cmx25m 32477 glanz, 70my, hohe Klebkraft</t>
  </si>
  <si>
    <t>Klebeband Doppeltseitig</t>
  </si>
  <si>
    <t>Tesa Film doppelseitig 5mx50mm universal 06.56.170</t>
  </si>
  <si>
    <t>Einbandfolien filmolux soft, 25m/36cm 06.26870</t>
  </si>
  <si>
    <t>Einbandfolien filmolux soft, 25m/50cm 06.35196</t>
  </si>
  <si>
    <t>Haftpunkte</t>
  </si>
  <si>
    <t>Klebeband + Abroller</t>
  </si>
  <si>
    <t>Scotch Crystal Tape 600 19mmx33m, kristallklar, 6001933K (rote Verp.)</t>
  </si>
  <si>
    <t>Scotch Tape 811 19mmx33m, unsichtbar, ablösbar, 8111933K (blaue Verp.)</t>
  </si>
  <si>
    <t>Scotch Magic Tape 19mmx33m, milchig, 8101933K (grüne Verp.)</t>
  </si>
  <si>
    <t>Pritt Multi-Fix Haftpunkte, 65 Stück (wie Kaugummi)</t>
  </si>
  <si>
    <t xml:space="preserve">Scotch Tape Abroller 665 inkl. doppelseitiges Tape </t>
  </si>
  <si>
    <t>Pritt Kleberoller 8.4mmx16m, nachfüllbar,permanent, ZRRNH</t>
  </si>
  <si>
    <t>3M PM/400 Spray PhotoMount 400ml Sprühkleber dauerhafte Verbindung</t>
  </si>
  <si>
    <t>SCOTCH Spray Mount 400ml SM/400 Sprühkleber repositioner-und wiederlösbar</t>
  </si>
  <si>
    <t>Pattex Heissklebepistole Supermatic</t>
  </si>
  <si>
    <t>UHU Ersatzpatronen oval zu LT110 transparent 125g 10 Stück, 48620</t>
  </si>
  <si>
    <t>Pattex Ersatzpatronen rund für Pattex Heissklebepistolen 10 Stück</t>
  </si>
  <si>
    <t>Klebestift,Weissleim</t>
  </si>
  <si>
    <t>Pritt Klebestift 22g</t>
  </si>
  <si>
    <t>145307</t>
  </si>
  <si>
    <t>Geistlich 6603.60 Konstruvit Original 0892.6603.60 Weissleim 750g</t>
  </si>
  <si>
    <t>Pritt Klebestift 11g</t>
  </si>
  <si>
    <t>145305</t>
  </si>
  <si>
    <t>Tonzeichenpapier farbig</t>
  </si>
  <si>
    <t>Fotokarton, Graukarton</t>
  </si>
  <si>
    <t>Klebefolie-Rollen</t>
  </si>
  <si>
    <t>BÜROLINE Tischabroller 19mmx10/33m 136314 schwarz (mit Sand)</t>
  </si>
  <si>
    <t>Kleberoller Pritt</t>
  </si>
  <si>
    <t>White-Boardmarker Edding 360 1.5-3mm 4 Farben sortiert</t>
  </si>
  <si>
    <t>White-Boardmarker Edding 360, 1.5-3mm 8 Farben sortiert</t>
  </si>
  <si>
    <t xml:space="preserve">White-Boardmarker Edding 361 1mm schwarz, </t>
  </si>
  <si>
    <t>White-Board-Markerhalter 155/125/40mm</t>
  </si>
  <si>
    <t>Paintmarker Edding 750 2-4mm gold, 750-53 CR</t>
  </si>
  <si>
    <t>Paintmarker Edding 750 2-4mm kupfer, 750-55 CR</t>
  </si>
  <si>
    <t>Paintmarker Edding 750 2-4mm silber, 750-54 CR</t>
  </si>
  <si>
    <t>Paintmarker Edding 751 1-2mm kupfer, 751-55 CR</t>
  </si>
  <si>
    <t>Paintmarker Edding 751 1-2mm gold 751-53 CR</t>
  </si>
  <si>
    <t>Paintmarker Edding 751 1-2mm silber 751-54 CR</t>
  </si>
  <si>
    <t>White-Boardmarker Edding 361 361-E4 4 Farben sortiert</t>
  </si>
  <si>
    <t>Paintmarker Edding 750 2-4mm weiss, 750-54 CR</t>
  </si>
  <si>
    <t>Paintmarker Edding 751 1-2mm weiss 751-54 CR</t>
  </si>
  <si>
    <t xml:space="preserve">White-Boardmarker Edding 361 1mm blau </t>
  </si>
  <si>
    <t>Roller EnerGel Xm Fine 0.7mm violett, BL77-VO</t>
  </si>
  <si>
    <t>EnerGel Ersatzmine 0.7mm blau, LR7-CX</t>
  </si>
  <si>
    <t>EnerGel Ersatzmine 0.7mm grün, LR7-DX</t>
  </si>
  <si>
    <t>EnerGel Ersatzmine 0.7mm rot, LR7-BX</t>
  </si>
  <si>
    <t>EnerGel Ersatzmine 0.7mm schwarz, LR7-AX</t>
  </si>
  <si>
    <t>202032</t>
  </si>
  <si>
    <t>CARAN D'ACHE Kugelschreiber 825 825.160 blau</t>
  </si>
  <si>
    <t>202034</t>
  </si>
  <si>
    <t>CARAN D'ACHE Kugelschreiber 825 825.009 schwarz</t>
  </si>
  <si>
    <t>202031</t>
  </si>
  <si>
    <t>CARAN D'ACHE Kugelschreiber 825 825.070 rot</t>
  </si>
  <si>
    <t>202033</t>
  </si>
  <si>
    <t>CARAN D'ACHE Kugelschreiber 825 825.210 grün</t>
  </si>
  <si>
    <t>Pentel Whiteboardmarker Maxiflo 6mm, 4er-Sortiment in Box</t>
  </si>
  <si>
    <t>Roller FriXion Ball 0.7mm hellgrün, nachfüll- und radierbar, BL-FR7-G</t>
  </si>
  <si>
    <t>Mine FriXion Ersatzmine blau, 3er Set, BLS-FR7-L</t>
  </si>
  <si>
    <t>Mine FriXion Ersatzmine schwarz, 3er Set, BLS-FR7-L</t>
  </si>
  <si>
    <t>Mine FriXion Ersatzmine rot, 3er Set, BLS-FR7-R</t>
  </si>
  <si>
    <t>Mine FriXion Ersatzmine grün, 3er Set, BLS-FR7-R</t>
  </si>
  <si>
    <t>Mine FriXion Ersatzmine hellgrün 3er Set, BLS-FR7-R</t>
  </si>
  <si>
    <t>Mine FriXion Ersatzmine hellblau 3er Set, BLS-FR7-R</t>
  </si>
  <si>
    <t>Mine FriXion Ersatzmine pink 3er Set, BLS-FR7-R</t>
  </si>
  <si>
    <t>Mine FriXion Ersatzmine violett 3er Set, BLS-FR7-R</t>
  </si>
  <si>
    <t>Mine FriXion Ersatzmine orange 3er Set, BLS-FR7-R</t>
  </si>
  <si>
    <t>Roller FriXion Ersatzmine 0.5mm blau 3 Stück, BLSFRP5L</t>
  </si>
  <si>
    <t>Roller FriXion Ersatzmine 0.5mm schwarz 3 Stück, BLSFRP5L</t>
  </si>
  <si>
    <t>Roller FriXion Ersatzmine 0.5mm rot 3 Stück, BLSFRP5L</t>
  </si>
  <si>
    <t>Roller FriXion Ersatzmine 0.5mm grün 3 Stück, BLSFRP5L</t>
  </si>
  <si>
    <t>Roller FriXion Ersatzmine 0.5mm hellblau 3 Stück, BLSFRP5L</t>
  </si>
  <si>
    <t>Roller FriXion Ersatzmine 0.5mm pink 3 Stück, BLSFRP5L</t>
  </si>
  <si>
    <t>Roller FriXion Ersatzmine 0.5mm violett 3 Stück, BLSFRP5L</t>
  </si>
  <si>
    <t>Roller FriXion Point 0.5mm schwarz, nachfüll- und radierbar, BL-FRP5-L</t>
  </si>
  <si>
    <t>Roller FriXion Point 0.5mm rot, nachfüll- und radierbar, BL-FRP5-L</t>
  </si>
  <si>
    <t>Roller FriXion Point 0.5mm hellblau, nachfüll- und radierbar, BL-FRP5-G</t>
  </si>
  <si>
    <t>Roller FriXion Point 0.5mm violett, nachfüll- und radierbar, BLFRP5P</t>
  </si>
  <si>
    <t>Caran d'Ache Radiergummi, weiss 40 Stück</t>
  </si>
  <si>
    <t>331430</t>
  </si>
  <si>
    <t>331431</t>
  </si>
  <si>
    <t>331423</t>
  </si>
  <si>
    <t>331424</t>
  </si>
  <si>
    <t>335145</t>
  </si>
  <si>
    <t>Schneider Topliner 967, 4 Farben sortiert</t>
  </si>
  <si>
    <t>Schneider Topliner 967, 10 Farben sortiert</t>
  </si>
  <si>
    <t xml:space="preserve">Staedtler Lumocolor </t>
  </si>
  <si>
    <t>Lumocolor non-perm. 4 Farben ass., S 311 WP4</t>
  </si>
  <si>
    <t>Lumocolor non-perm. 8 Farben ass., M 315 WP8</t>
  </si>
  <si>
    <t>Lumocolor permanent 4 Farben ass., S 313 WP4</t>
  </si>
  <si>
    <t>Lumocolor permanent 8 Farben ass., M 317 WP8</t>
  </si>
  <si>
    <t>Lumocolor permanent 4 Farben ass., F 318 WP4</t>
  </si>
  <si>
    <t>Feinschreiber point 88 0.4mm blau, 88/41</t>
  </si>
  <si>
    <t>Feinschreiber point 88 0.4mm rot, 88/40</t>
  </si>
  <si>
    <t>Feinschreiber point 88 0.4mm grün, 88/36</t>
  </si>
  <si>
    <t>Feinschreiber point 88 0.4mm 6 Farben sortiert, 88/6</t>
  </si>
  <si>
    <t>Feinschreiber point 88 0.4mm 10 Farben sortiert 88/10</t>
  </si>
  <si>
    <t>Feinschreiber point 88 0.4mm 20 Farben sortiert 88/20</t>
  </si>
  <si>
    <t>Feinschreiber point 88 0.4mm 25 Farben sortiert Rolle 88/25</t>
  </si>
  <si>
    <t>Fasermaler Pen 68 1mm ultramarinblau, 68/32</t>
  </si>
  <si>
    <t>Fasermaler Pen 68 1mm karminrot, 68/48</t>
  </si>
  <si>
    <t>Fasermaler Pen 68 1mm smaragdgrün, 68/36</t>
  </si>
  <si>
    <t>Fasermaler Pen 68 1mm 10 Farben sortiert 68/10</t>
  </si>
  <si>
    <t>Fasermaler Pen 68 1mm 20 Farben sortiert, 68/20</t>
  </si>
  <si>
    <t>Fasermaler Pen 68 1mm 6 Farben sortiert 68/06</t>
  </si>
  <si>
    <t>Fasermaler Pen 68 1mm 25 Farben sortiert Rolle 68/25</t>
  </si>
  <si>
    <t>Faber Castell Grip 2001 Mini Spitzdose 1-Fach silber, 183700</t>
  </si>
  <si>
    <t>Einfachspitzer mit rundem Spänebehälter farbig sortiert</t>
  </si>
  <si>
    <t>STABILO BOSS Original 4 Farben sortiert 70/4</t>
  </si>
  <si>
    <t>STABILO BOSS Original 6 Farben sortiert 70/6</t>
  </si>
  <si>
    <t>STABILO BOSS Original 8 Farben sortiert 70/8</t>
  </si>
  <si>
    <t>STABILO BOSS Original gelb 2-5mm, 70/24</t>
  </si>
  <si>
    <t>STABILO BOSS Original orange 2-5mm, 70/54</t>
  </si>
  <si>
    <t>STABILO BOSS Original blau 2-5mm, 70/31</t>
  </si>
  <si>
    <t>STABILO BOSS Original rosa 2-5mm, 70/56</t>
  </si>
  <si>
    <t>STABILO BOSS Minipop 5er-Sortiment</t>
  </si>
  <si>
    <t>Pritt Nachfüllkassette 4.2mmx12m weiss, zu Korrekturroller, PRX4H</t>
  </si>
  <si>
    <t>Pritt Nachfüllkassette 6.0mmx12m weiss, zu Korrekturroller, PRX4H</t>
  </si>
  <si>
    <t>Tipp-Ex Korrekturfluid Rapid mit Pinsel schnelltro. 20ml weiss, 885.9932</t>
  </si>
  <si>
    <t>663279</t>
  </si>
  <si>
    <t>Tombow Korrekturroller Mono 4,2 mm weiss 06.567.1</t>
  </si>
  <si>
    <t>666901</t>
  </si>
  <si>
    <t>Tombow Korrekturroller Mono Junior, 6mm 06.567.3</t>
  </si>
  <si>
    <t>Kopierpapier A3, 80g farbig</t>
  </si>
  <si>
    <t>Kopierpapier A4 80g farbig</t>
  </si>
  <si>
    <t xml:space="preserve">Kopierpapier A4 80g,120g,160g, weiss </t>
  </si>
  <si>
    <t>Papyrus Rainbow Papier FSC A4 80g blau 500 Bl., 88042740</t>
  </si>
  <si>
    <t>Papyrus Rainbow Papier FSC A4 80g  grün 500 Bl., 88042652</t>
  </si>
  <si>
    <t>Papyrus Rainbow Papier FSC A4 80g  hellblau, 500 Bl., 88042696</t>
  </si>
  <si>
    <t>Papyrus Rainbow Papier FSC A4 80g  hellgelb, 500 Bl., 88042298</t>
  </si>
  <si>
    <t>Papyrus Rainbow Papier FSC A4 80g hellgrün, 500 Bl., 88042586</t>
  </si>
  <si>
    <t>Papyrus Rainbow Papier FSC A4 80g intensivgelb, 500 Bl., 88042388</t>
  </si>
  <si>
    <t>Papyrus Rainbow Papier FSC A4 80g intensivrot, 500 Bl., 88042476</t>
  </si>
  <si>
    <t>Papyrus Rainbow Papier FSC A4 80g mittelorange, 500 Bl., 88042410</t>
  </si>
  <si>
    <t>Papyrus Rainbow Papier FSC A4 80g rosa 500 Bl., 88042542</t>
  </si>
  <si>
    <t>Papyrus Rainbow Papier FSC A4 80g violett 500 Bl., 88042564</t>
  </si>
  <si>
    <t>Papyrus Rainbow Papier FSC  A3 80g blau 500 Bl., 88042742</t>
  </si>
  <si>
    <t>Papyrus Rainbow Papier FSC  A3 80g grün 500 Bl., 88042654</t>
  </si>
  <si>
    <t>Papyrus Rainbow Papier FSC  A3 80g hellblau, 500 Bl., 88042698</t>
  </si>
  <si>
    <t>Papyrus Rainbow Papier FSC  A3 80g hellgelb, 500 Bl., 88042300</t>
  </si>
  <si>
    <t>Papyrus Rainbow Papier FSC  A3 80g intensivgelb, 500 Bl., 88042390</t>
  </si>
  <si>
    <t>Papyrus Rainbow Papier FSC  A3 80g intensivrot, 500 Bl., 88042478</t>
  </si>
  <si>
    <t>Papyrus Rainbow Papier FSC  A3 80g leuchtend grün, 500 Bl., 88042610</t>
  </si>
  <si>
    <t>Papyrus Rainbow Papier FSC  A3 80g mittelorange, 500 Bl., 88042412</t>
  </si>
  <si>
    <t>Papyrus Rainbow Papier FSC  A3 80g rosa 500 Bl., 88042544</t>
  </si>
  <si>
    <t>Papyrus Rainbow Papier FSC  A3 80g violett 500 Bl., 88042566</t>
  </si>
  <si>
    <t>NT Cutter S-202P Stahl 9mm</t>
  </si>
  <si>
    <t>152339</t>
  </si>
  <si>
    <t>152116</t>
  </si>
  <si>
    <t>NT Cutter Auto Lock L-300RP 18mm</t>
  </si>
  <si>
    <t>Ersatzklingen zu L-300RP und L-500,6 Stk 18mm</t>
  </si>
  <si>
    <t>NT Ersatzklingen 9mm BA-170 zu S-202P, A-300RP 10 Stück</t>
  </si>
  <si>
    <t>LERCHE Schere Magna 484 18cm für Rechtshänder, 48418</t>
  </si>
  <si>
    <t>105005</t>
  </si>
  <si>
    <t>Post-it - Haftnotizen, Abdeck-Beschriftungsband</t>
  </si>
  <si>
    <t>Neocolor Caran d'Ache I und II</t>
  </si>
  <si>
    <t>Wachspastelle Neocolor II 7500.330 30 Farben Metallbox sortiert vermalbar</t>
  </si>
  <si>
    <t>Magnetquadrate Takkis 30/30mm, 50 Stk.</t>
  </si>
  <si>
    <t>06.470.36</t>
  </si>
  <si>
    <t>Giotto Wandtafelkreide Enrobée weiss, 10x10 Stk</t>
  </si>
  <si>
    <t>Giotto Wandtafelkreide Enrobée farbig, 10x10 Stk</t>
  </si>
  <si>
    <t>Giotto Wandtafelkreiden Robercolor weiss, 100 Stk.</t>
  </si>
  <si>
    <t>06.538.800</t>
  </si>
  <si>
    <t>Cutter, Scheren, Zubehör</t>
  </si>
  <si>
    <t>Kopierpapier A4/A3 weiss-farbig, Bastelpapier, Kohlepapier</t>
  </si>
  <si>
    <t>Anderes, nicht aufgelistete Artikel</t>
  </si>
  <si>
    <t>Schreiben, Markieren, Radieren, Spitzen, Schreibhilfe</t>
  </si>
  <si>
    <r>
      <t>Die folgende Artikelliste ist eine Auswahl der meist bestellten Produkte. Wenn Sie etwas auf der Liste nicht finden, dann können Sie das am Schluss unter '</t>
    </r>
    <r>
      <rPr>
        <i/>
        <sz val="12"/>
        <color indexed="8"/>
        <rFont val="Calibri"/>
        <family val="2"/>
      </rPr>
      <t>Anderes, nicht aufgeführte Artikel</t>
    </r>
    <r>
      <rPr>
        <sz val="12"/>
        <color theme="1"/>
        <rFont val="Calibri"/>
        <family val="2"/>
        <scheme val="minor"/>
      </rPr>
      <t>' auflisten, wenn möglich mit der Artikelnummer. Das gesamte Ingold-Biwa sowie unser gesamtes Sortiment steht Ihnen zur Bestellung zur Verfügung.</t>
    </r>
  </si>
  <si>
    <t>Artikel, welche nicht auf der Liste sind und bestellt werden, werden wir laufend ergänzen.</t>
  </si>
  <si>
    <t>Neudorfstrasse 15, 7430 Thusis</t>
  </si>
  <si>
    <t>info@papeterie-roth.ch, 081 651 11 35, www.papeterie-roth.ch</t>
  </si>
  <si>
    <t>Lieferengpässe, Irrtümer, Druckfehler und Preisänderungen vorbehalten</t>
  </si>
  <si>
    <t>Schnellhefter aus Kunststoff für A4, weiss</t>
  </si>
  <si>
    <t>Schnellhefter aus Kunststoff für A4, schwarz</t>
  </si>
  <si>
    <t>Schnellhefter aus Kunststoff für A4, orange</t>
  </si>
  <si>
    <t>Schnellhefter aus Kunststoff für A4, rot</t>
  </si>
  <si>
    <t>Schnellhefter aus Kunststoff für A4, blau</t>
  </si>
  <si>
    <t>Schnellhefter aus Kunststoff für A4, grün</t>
  </si>
  <si>
    <t>Schnellhefter aus Kunststoff für A4, gelb</t>
  </si>
  <si>
    <t>Schnellhefter aus Kunststoff für A4, mint</t>
  </si>
  <si>
    <t>Schnellhefter aus Kunststoff für A4, dunkelblau</t>
  </si>
  <si>
    <t>609020</t>
  </si>
  <si>
    <t>609024</t>
  </si>
  <si>
    <t>609021</t>
  </si>
  <si>
    <t>609022</t>
  </si>
  <si>
    <t>609023</t>
  </si>
  <si>
    <t>609003</t>
  </si>
  <si>
    <t>609002</t>
  </si>
  <si>
    <t>609025</t>
  </si>
  <si>
    <t>04.58.14</t>
  </si>
  <si>
    <t>04.58.13</t>
  </si>
  <si>
    <t>04.58.12</t>
  </si>
  <si>
    <t>910536</t>
  </si>
  <si>
    <t>Tipp-Ex Mouse Mini 5mmx6m</t>
  </si>
  <si>
    <t>06.145</t>
  </si>
  <si>
    <t>07.765</t>
  </si>
  <si>
    <t>365175</t>
  </si>
  <si>
    <t>377392</t>
  </si>
  <si>
    <t>Binden, Plastikspiralen, Transparentfolie, Umschlagdeckel</t>
  </si>
  <si>
    <t>GBC Deckfolie Transparent 0.20mm 100 Stk.</t>
  </si>
  <si>
    <t>GBC Umschlagdeckel Karton blau 100Stk.</t>
  </si>
  <si>
    <t>Magnet weiss 30mm 10Stk.</t>
  </si>
  <si>
    <t>Permanent Marker Edding 30 1.5-3mm 8 Farben sortiert 30-E8</t>
  </si>
  <si>
    <t>Permanent Marker Edding 30 1.5-3mm gelb, 30-5</t>
  </si>
  <si>
    <t>Permanent Marker Edding 30 1.5-3mm orange, 30-5</t>
  </si>
  <si>
    <t>Permanent Marker Edding 30 1.5-3mm blau, 30-3</t>
  </si>
  <si>
    <t>Permanent Marker Edding 30 1.5-3mm grün, 30-4</t>
  </si>
  <si>
    <t>Permanent Marker Edding 30 1.5-3mm rot, 30-2</t>
  </si>
  <si>
    <t>Permanent Marker Edding 30 1.5-3mm schwarz, 30-1</t>
  </si>
  <si>
    <t>Permanent Marker Edding 33 8 Farben sortiert 33-E8</t>
  </si>
  <si>
    <t>Permanent Marker Edding 3000 1.5-3mm 4 Farben ass.</t>
  </si>
  <si>
    <t>Permanent Marker Edding 3000 1.5-3mm 8 Farben, Dose, 3000-BOX8</t>
  </si>
  <si>
    <t>Permanent Marker Edding 3000 1.5-3mm blau, wasserfest</t>
  </si>
  <si>
    <t>Permanent Marker Edding 3000 1.5-3mm grün, wasserfest</t>
  </si>
  <si>
    <t>Permanent Marker Edding 3000 1.5-3mm rot, wasserfest</t>
  </si>
  <si>
    <t>Permanent Marker Edding 3000 1.5-3mm schwarz, wasserfest</t>
  </si>
  <si>
    <t>Permanent Marker Edding 3000 1.5-3mm türkis, wasserfest</t>
  </si>
  <si>
    <t>Permanent Marker Edding 3000 1.5-3mm rosa, wasserfest</t>
  </si>
  <si>
    <t>Permanent Marker Edding 3000 1.5-3mm hellgrün, wasserfest</t>
  </si>
  <si>
    <t xml:space="preserve"> Pentel Whiteboardmarker</t>
  </si>
  <si>
    <t>PENTEL Whiteboard Marker MAXIFLO 4mm MWL5S-D grün</t>
  </si>
  <si>
    <t>PENTEL Whiteboard Marker MAXIFLO 4mm MWL5S-D blau</t>
  </si>
  <si>
    <t>PENTEL Whiteboard Marker MAXIFLO 4mm MWL5S-D schwarz</t>
  </si>
  <si>
    <t>PENTEL Whiteboard Marker MAXIFLO 4mm MWL5S-D rot</t>
  </si>
  <si>
    <t>254508</t>
  </si>
  <si>
    <t>254507</t>
  </si>
  <si>
    <t>254505</t>
  </si>
  <si>
    <t>254506</t>
  </si>
  <si>
    <t>Heftklammern zu Bostitch B8, 1050 Stk SB8</t>
  </si>
  <si>
    <t>BOSTITCH Heftklammern 24/6  6mm 2465MGAL 5000 Stück</t>
  </si>
  <si>
    <t>363108</t>
  </si>
  <si>
    <t>Hefte A4 48 Blt 55RR Pack zu 10 Stk.</t>
  </si>
  <si>
    <t>02.0448.552</t>
  </si>
  <si>
    <t>UWS-Hefte A4 20Btl 44RR Pack zu 25 Stück</t>
  </si>
  <si>
    <t>02.9420.442</t>
  </si>
  <si>
    <t>Ringbuch Biella, Büroline</t>
  </si>
  <si>
    <t>Biella Ringhefter Viria 25mm 15403.05 blau 2 Ring</t>
  </si>
  <si>
    <t>602502</t>
  </si>
  <si>
    <t>Biella Ringhefter Viria 25mm 151403.45 rot 2 Ring</t>
  </si>
  <si>
    <t>602501</t>
  </si>
  <si>
    <t>ingold-biwa Karteikarten 102 x 50 mm kariert, 3000 Stück</t>
  </si>
  <si>
    <t>01.7918.105</t>
  </si>
  <si>
    <t>Stabilo point 88, Stabilo pen 68</t>
  </si>
  <si>
    <t>Läufer Knetgummi Smiley 12417</t>
  </si>
  <si>
    <t>383690</t>
  </si>
  <si>
    <t>3M Spray ReMount 400ml RM/400 Sprühkleber wiederablösbare Verbindungen, Post-it®-Hafttechnologie</t>
  </si>
  <si>
    <t>Pinsel</t>
  </si>
  <si>
    <t>Borstenpinsel rund Grösse 16</t>
  </si>
  <si>
    <t>03.34.16</t>
  </si>
  <si>
    <t>Borstenpinsel rund Grösse 12</t>
  </si>
  <si>
    <t>03.34.12</t>
  </si>
  <si>
    <t>Caran d'Ache Farbkasten Gouache 7 Farben, weiss+ Pinsel 1000.308</t>
  </si>
  <si>
    <t>Caran d'Ache Farbkasten Gouache 12 Farben, weiss+ Pinsel 1000.413</t>
  </si>
  <si>
    <t>Caran d'Ache Farbkasten Gouache 14 Farben, weiss + Pinsel, 1000.315</t>
  </si>
  <si>
    <t>275980</t>
  </si>
  <si>
    <t>Basisline Hefte A4 20 Blt 1840 Pack zu 25 Stk</t>
  </si>
  <si>
    <t>02.0420.1840</t>
  </si>
  <si>
    <t>Wachspastelle Neocolor II 7500.315 15 Farben Metallbox sortiert vermalbar</t>
  </si>
  <si>
    <t>Wachsmalstift Neocolor I 7000.330 30 Farben Metallbox wasserfest</t>
  </si>
  <si>
    <t>Wachsmalstifte Neocolor I 7000.315 15 Farben Metallbox wasserfest</t>
  </si>
  <si>
    <t>Schneideunterlage, Schreibunterlage</t>
  </si>
  <si>
    <t>Kolma Schreibunterlage Perform schwarz 63x50cm</t>
  </si>
  <si>
    <t>622397</t>
  </si>
  <si>
    <t>Wachsmalstift Neocolor II 7500.009 schwarz vermalbar, 10 Stück</t>
  </si>
  <si>
    <t>Biwa Geometrie-Dreieck, 16cm Hypotenuse</t>
  </si>
  <si>
    <t>Biwa Geometrie-Dreieck, 25cm Hypotenuse</t>
  </si>
  <si>
    <t>Lineatur 0  --  blanko, unliniert</t>
  </si>
  <si>
    <t>Lineatur 9R  --  9mm liniert mit Randlinie</t>
  </si>
  <si>
    <t xml:space="preserve">Lineatur 55RR  --  5x5mm kariert mit Rand ringsum  </t>
  </si>
  <si>
    <t xml:space="preserve">Lineatur 55  --  5x5mm kariert ohne Rand </t>
  </si>
  <si>
    <t>Lineatur 44RR  --  4x4mm kariert mit Rand  ringsum</t>
  </si>
  <si>
    <t>Lineatur 44  --  4x4mm kariert ohne Rand</t>
  </si>
  <si>
    <t>Lineatur 15VRR  --  5mm liniert jede 3. Linie verstärkt, 15mm Schreibliniendistanz mit Rand</t>
  </si>
  <si>
    <t>Lineatur 12VSRR  --  4mm liniert jede 3. Linie verstärkt, 12mm Schreibliniendistanz Schräglinien mit Rand</t>
  </si>
  <si>
    <t>Lineatur 12VRR  --  4mm liniert jede 3. Linie verstärkt, 12mm Schreibliniendistanz mit Rand</t>
  </si>
  <si>
    <t>Lineatur 55VRR  --  5mm kariert jede 3. Linie verstärkt als Schreiblinie, 15mm Schreibliniendistanz mit Rand</t>
  </si>
  <si>
    <t>Lineatur 10R  --  10mm liniert mit Randlinie</t>
  </si>
  <si>
    <t xml:space="preserve">Basisschrift 1542  --  Basislinie 3 Gassen 5/5/5mm 2. Schreiblinie verstärkt Zwischenräume + Rand farbig </t>
  </si>
  <si>
    <t>Basisschrift 1543  --  Basislinie 3 Gassen 5/5/5mm 2. Schreiblinie verstärkt Zwischenräume farbig Rand weiss</t>
  </si>
  <si>
    <t>Lineatur 18403  --  Basisline weiss 3 Gassen 6/6/6 mm 2. Schreiblinie verst. Zwischenräume und Rand farbig</t>
  </si>
  <si>
    <t>Lineatur 77RR  --  7x7mm mit Rand</t>
  </si>
  <si>
    <t>Lineatur 55TR  --  5x5mm mit Rand, Randlinie fett</t>
  </si>
  <si>
    <t>Lineatur 123  --  Aufgabenheft  mit Vordruck der Wochentage Montag bis Samstag</t>
  </si>
  <si>
    <t>Carnets E6 Lineatur 122  --  Heft E6 Vocabulaires mit Trennstrich</t>
  </si>
  <si>
    <t>Farbstifte, Farben, Malartikel, Pinsel</t>
  </si>
  <si>
    <t>Wanduhrwerk mit 6 Zeigern, Achslänge 10.8mm</t>
  </si>
  <si>
    <t>Pkg</t>
  </si>
  <si>
    <t>Btl</t>
  </si>
  <si>
    <t>Rol</t>
  </si>
  <si>
    <t>Sor</t>
  </si>
  <si>
    <t>Sch</t>
  </si>
  <si>
    <t>Dos</t>
  </si>
  <si>
    <t>Bli</t>
  </si>
  <si>
    <t>Fl</t>
  </si>
  <si>
    <t>Dtz</t>
  </si>
  <si>
    <t>Etu</t>
  </si>
  <si>
    <t>Blk</t>
  </si>
  <si>
    <t>Sat</t>
  </si>
  <si>
    <t>01.0341.272</t>
  </si>
  <si>
    <t>01.0341.274</t>
  </si>
  <si>
    <t>01.0341.271</t>
  </si>
  <si>
    <t>Faber Castell Bleistift GRIP 2001 2B  Stk., 117002</t>
  </si>
  <si>
    <t>01.117.002</t>
  </si>
  <si>
    <t>Faber Castell Bleistift GRIP 2001 HB Stk., 117000</t>
  </si>
  <si>
    <t>01.117.000</t>
  </si>
  <si>
    <t>456901</t>
  </si>
  <si>
    <t>URSUS Fotokarton 70x100cm 88249296 300g, hochweiss</t>
  </si>
  <si>
    <t>Carnets E6 20Btl 44 Pack zu 25 Stück</t>
  </si>
  <si>
    <t>02.0520.44</t>
  </si>
  <si>
    <t>ingold-biwa Karteikarten A8, kariert, 4000Stk.</t>
  </si>
  <si>
    <t>01.7918.7452</t>
  </si>
  <si>
    <t>Permanent Marker Edding 550 schwarz wasserfest</t>
  </si>
  <si>
    <t>02.0420.0</t>
  </si>
  <si>
    <t>Hefte A4 20 Blt 0 Pack zu 25 Stück</t>
  </si>
  <si>
    <t>02.0420.91</t>
  </si>
  <si>
    <t>Hefte A4 20 Blt 9R Pack zu 25 Stück</t>
  </si>
  <si>
    <t>02.0448.91</t>
  </si>
  <si>
    <t>Hefte A4 48 Blt 9R Pack zu 10 Stück</t>
  </si>
  <si>
    <t>02.0448.442</t>
  </si>
  <si>
    <t>Hefte A4 48 Blt 44RR Pack zu 10 Stück</t>
  </si>
  <si>
    <t>02.0420.44</t>
  </si>
  <si>
    <t>Hefte A4 20 Blt 44 Pack zu 25 Stück</t>
  </si>
  <si>
    <t>03.0120.2</t>
  </si>
  <si>
    <t>ingold-biwa Zeichenheft, Format A5 quer 20 Blatt, 160g/m², Sorte 2</t>
  </si>
  <si>
    <t>UHU Patafix</t>
  </si>
  <si>
    <t>147064</t>
  </si>
  <si>
    <t>Farbe angeben</t>
  </si>
  <si>
    <t>BIWA Halbkarton 300g  70/100cm schwarz</t>
  </si>
  <si>
    <t>Zeigebuchtaschen A4 glatt, 0,1 mm, 100 Stück</t>
  </si>
  <si>
    <t>01.039.01</t>
  </si>
  <si>
    <t>553354</t>
  </si>
  <si>
    <t>POST-IT Papiermarker 44.4x12.7mm 67010ABEU 10-farbig, 10x50 Blatt</t>
  </si>
  <si>
    <t>PAPYRUS Rainbow Papier FSC A4 88042630 mittelgrün, 80g 500 Blatt</t>
  </si>
  <si>
    <t>PAPYRUS Rainbow Papier FSC A4 88042718 mittelblau, 80g 500 Blatt</t>
  </si>
  <si>
    <t>PAPYRUS Rainbow Papier FSC A4 88042320 mittelgelb, 80g 500 Blatt</t>
  </si>
  <si>
    <t>PAPYRUS Rainbow Papier FSC A4 88042250 hellchamois, 80g 500 Blatt</t>
  </si>
  <si>
    <t>PAPYRUS Rainbow Papier FSC A4 88042608 leuchtend grün, 80g 500 Blatt</t>
  </si>
  <si>
    <t>PAPYRUS Rainbow Papier FSC A4 88042454 intensivorange, 80g 500 Blatt</t>
  </si>
  <si>
    <t>PAPYRUS Rainbow Papier FSC A4 88042498 80g, lachs 500 Blatt</t>
  </si>
  <si>
    <t>PAPYRUS Rainbow Papier FSC A4 88042276 80g, chamois 500 Blatt</t>
  </si>
  <si>
    <t>PAPYRUS Rainbow Papier FSC A4 88042784 hellgrau, 80g 500 Blatt</t>
  </si>
  <si>
    <t xml:space="preserve">Sichthüllen glatt </t>
  </si>
  <si>
    <t>01.5029.03</t>
  </si>
  <si>
    <t>01.5029.05</t>
  </si>
  <si>
    <t>01.5029.20</t>
  </si>
  <si>
    <t>01.5029.30</t>
  </si>
  <si>
    <t>01.5029.35</t>
  </si>
  <si>
    <t>01.5029.42</t>
  </si>
  <si>
    <t>01.5029.45</t>
  </si>
  <si>
    <t>01.5029.99</t>
  </si>
  <si>
    <t>01.5129.05</t>
  </si>
  <si>
    <t>01.5129.20</t>
  </si>
  <si>
    <t>01.5129.30</t>
  </si>
  <si>
    <t>01.5129.45</t>
  </si>
  <si>
    <t>01.0341.272.1</t>
  </si>
  <si>
    <t>ELCO Couvert Office o.Fenster C5/6 74532.12 80g,hochweiss,Kleber 200 Stk.</t>
  </si>
  <si>
    <t>Wandtafelschwamm natur gross 1. Qualität</t>
  </si>
  <si>
    <t>06.1</t>
  </si>
  <si>
    <t>STABILO Fasermaler Pen 68 6808/8-11 metallic ass. 8 Stück</t>
  </si>
  <si>
    <t>01.0120</t>
  </si>
  <si>
    <t>Läufer Radiergummi Plast 0120, Stk.</t>
  </si>
  <si>
    <t>01.0140</t>
  </si>
  <si>
    <t>Läufer Radiergummi Plast 0140, Stk.</t>
  </si>
  <si>
    <t>01.0720</t>
  </si>
  <si>
    <t>Läufer Radiergummi Plast-Combi 0720, Stk.</t>
  </si>
  <si>
    <t>Läufer Radiergummi Plast-Combi 0740, Stk.</t>
  </si>
  <si>
    <t>06.120.001.14</t>
  </si>
  <si>
    <t>06.160.001.14</t>
  </si>
  <si>
    <t>02.0420.0.1</t>
  </si>
  <si>
    <t>Heft A4=21x29,7cm, 20 Blt 0 blanko, Einzelbezug</t>
  </si>
  <si>
    <t>02.0220.91.1</t>
  </si>
  <si>
    <t>Heft E5=17,5x22 cm, 20 Blt 9R, 9 mm liniert, seitl. Randlinien, Einzelbezug</t>
  </si>
  <si>
    <t>02.0420.91.1</t>
  </si>
  <si>
    <t>Heft A4=21x29,7cm, 20 Blt 9R, 9 mm liniert, seitl. Randlinien, Einzelbezug</t>
  </si>
  <si>
    <t>02.0220.552.1</t>
  </si>
  <si>
    <t>Heft E5=17,5x22 cm, 20 Blt 55RR 5 mm kariert, ringsum Rand, Einzelbezug</t>
  </si>
  <si>
    <t>02.0320.552.1</t>
  </si>
  <si>
    <t>Heft B5=17,6x25 cm, 20 Blt 55RR 5 mm kariert, ringsum Rand, Einzelbezug</t>
  </si>
  <si>
    <t>02.0420.552.1</t>
  </si>
  <si>
    <t>Heft A4=21x29,7 cm, 20 Blt 55RR 5 mm kariert, ringsum Rand, Einzelbezug</t>
  </si>
  <si>
    <t>02.0220.442.1</t>
  </si>
  <si>
    <t>Heft E5=17,5x22 cm, 20 Blt 44RR 4 mm kariert, ringsum Rand, Einzelbezug</t>
  </si>
  <si>
    <t>02.0320.442.1</t>
  </si>
  <si>
    <t>Heft B5=17,6x25 cm, 20 Blt 44RR 4 mm kariert, ringsum Rand, Einzelbezug</t>
  </si>
  <si>
    <t>02.0420.442.1</t>
  </si>
  <si>
    <t>Heft A4=21x29,7 cm, 20 Blt 44RR 4 mm kariert, ringsum Rand, Einzelbezug</t>
  </si>
  <si>
    <t>Biwa Artikelnummer</t>
  </si>
  <si>
    <t>Preis (neu)</t>
  </si>
  <si>
    <t>alt 1 bez</t>
  </si>
  <si>
    <t xml:space="preserve">680003 </t>
  </si>
  <si>
    <t>x</t>
  </si>
  <si>
    <t>02.9624.123</t>
  </si>
  <si>
    <t>01.405</t>
  </si>
  <si>
    <t>01.406</t>
  </si>
  <si>
    <t>01.411</t>
  </si>
  <si>
    <t>01.412</t>
  </si>
  <si>
    <t>01.270.456</t>
  </si>
  <si>
    <t>01.3040.51</t>
  </si>
  <si>
    <t>01.11012.05</t>
  </si>
  <si>
    <t>01.11012.01</t>
  </si>
  <si>
    <t>01.11012.13</t>
  </si>
  <si>
    <t>01.11012.09</t>
  </si>
  <si>
    <t>01.563.10</t>
  </si>
  <si>
    <t>01.30540.05</t>
  </si>
  <si>
    <t>01.30540.45</t>
  </si>
  <si>
    <t>06.627.318</t>
  </si>
  <si>
    <t>06.2.54</t>
  </si>
  <si>
    <t>06.3.54</t>
  </si>
  <si>
    <t>06.4.54</t>
  </si>
  <si>
    <t>06.5.49</t>
  </si>
  <si>
    <t>06.5.56</t>
  </si>
  <si>
    <t>06.56.199</t>
  </si>
  <si>
    <t>06.56.103</t>
  </si>
  <si>
    <t>06.56.105</t>
  </si>
  <si>
    <t>06.56.102</t>
  </si>
  <si>
    <t>06.56.101</t>
  </si>
  <si>
    <t>06.56.149</t>
  </si>
  <si>
    <t>06.56.100</t>
  </si>
  <si>
    <t>06.56.170</t>
  </si>
  <si>
    <t>06.136.1263</t>
  </si>
  <si>
    <t>06.332.395</t>
  </si>
  <si>
    <t>06.600.1933</t>
  </si>
  <si>
    <t>06.810.1933</t>
  </si>
  <si>
    <t>06.811.1933</t>
  </si>
  <si>
    <t>01.304.010</t>
  </si>
  <si>
    <t>06.900.133</t>
  </si>
  <si>
    <t>06.900.134</t>
  </si>
  <si>
    <t>06.4873</t>
  </si>
  <si>
    <t>06.400.01</t>
  </si>
  <si>
    <t>06.400.02</t>
  </si>
  <si>
    <t>06.4316.19</t>
  </si>
  <si>
    <t>06.4316.30</t>
  </si>
  <si>
    <t>06.4316.50</t>
  </si>
  <si>
    <t>06.5716.38</t>
  </si>
  <si>
    <t>06.110.000</t>
  </si>
  <si>
    <t>06.324.103</t>
  </si>
  <si>
    <t>06.324.111</t>
  </si>
  <si>
    <t>06.6603.56</t>
  </si>
  <si>
    <t>06.6603.60</t>
  </si>
  <si>
    <t>06.360.4</t>
  </si>
  <si>
    <t>03.750.53</t>
  </si>
  <si>
    <t>03.750.55</t>
  </si>
  <si>
    <t>03.750.54</t>
  </si>
  <si>
    <t>03.750.49</t>
  </si>
  <si>
    <t>03.751.55</t>
  </si>
  <si>
    <t>03.751.53</t>
  </si>
  <si>
    <t>03.751.54</t>
  </si>
  <si>
    <t>03.751.49</t>
  </si>
  <si>
    <t>03.550.01</t>
  </si>
  <si>
    <t>03.809.80</t>
  </si>
  <si>
    <t>03.400.01</t>
  </si>
  <si>
    <t>03.300.03</t>
  </si>
  <si>
    <t>03.300.04</t>
  </si>
  <si>
    <t>03.300.304</t>
  </si>
  <si>
    <t>01.0825.160</t>
  </si>
  <si>
    <t>01.0825.009</t>
  </si>
  <si>
    <t>01.0825.070</t>
  </si>
  <si>
    <t>01.0825.210</t>
  </si>
  <si>
    <t>01.07.160</t>
  </si>
  <si>
    <t>01.07.210</t>
  </si>
  <si>
    <t>01.77.070</t>
  </si>
  <si>
    <t>01.07.009</t>
  </si>
  <si>
    <t>01.77.009</t>
  </si>
  <si>
    <t>01.07.111</t>
  </si>
  <si>
    <t>01.77.111</t>
  </si>
  <si>
    <t>01.77.160</t>
  </si>
  <si>
    <t>01.77.210</t>
  </si>
  <si>
    <t>01.304.506</t>
  </si>
  <si>
    <t>01.302.506</t>
  </si>
  <si>
    <t>01.304.510</t>
  </si>
  <si>
    <t>01.302.510</t>
  </si>
  <si>
    <t>01.302.504</t>
  </si>
  <si>
    <t>01.302.507</t>
  </si>
  <si>
    <t>01.304.504</t>
  </si>
  <si>
    <t>01.304.503</t>
  </si>
  <si>
    <t>01.302.505</t>
  </si>
  <si>
    <t>01.302.006</t>
  </si>
  <si>
    <t>01.302.010</t>
  </si>
  <si>
    <t>01.302.007</t>
  </si>
  <si>
    <t>01.302.003</t>
  </si>
  <si>
    <t>01.302.005</t>
  </si>
  <si>
    <t>01.302.002</t>
  </si>
  <si>
    <t>01.302.004</t>
  </si>
  <si>
    <t>01.302.041</t>
  </si>
  <si>
    <t>01.304.505</t>
  </si>
  <si>
    <t>01.304.006</t>
  </si>
  <si>
    <t>01.304.004</t>
  </si>
  <si>
    <t>01.304.007</t>
  </si>
  <si>
    <t>01.304.003</t>
  </si>
  <si>
    <t>01.304.005</t>
  </si>
  <si>
    <t>01.196.794</t>
  </si>
  <si>
    <t>01.196.790</t>
  </si>
  <si>
    <t>06.311.9</t>
  </si>
  <si>
    <t>06.313/4</t>
  </si>
  <si>
    <t>06.900.135</t>
  </si>
  <si>
    <t>06.313/8</t>
  </si>
  <si>
    <t>06.316/8</t>
  </si>
  <si>
    <t>06.316/4</t>
  </si>
  <si>
    <t>03.30.01</t>
  </si>
  <si>
    <t>03.68.48</t>
  </si>
  <si>
    <t>03.68.46</t>
  </si>
  <si>
    <t>03.68.32</t>
  </si>
  <si>
    <t>03.68.36</t>
  </si>
  <si>
    <t>03.6810</t>
  </si>
  <si>
    <t>03.70.5011</t>
  </si>
  <si>
    <t>03.70.24</t>
  </si>
  <si>
    <t>03.70.54</t>
  </si>
  <si>
    <t>03.70.31</t>
  </si>
  <si>
    <t>03.70.56</t>
  </si>
  <si>
    <t>03.124.27</t>
  </si>
  <si>
    <t>01.1040</t>
  </si>
  <si>
    <t>01.0740</t>
  </si>
  <si>
    <t>01.187.100</t>
  </si>
  <si>
    <t>01.183.800</t>
  </si>
  <si>
    <t>01.183.700</t>
  </si>
  <si>
    <t>06.900.141</t>
  </si>
  <si>
    <t>06.900.142</t>
  </si>
  <si>
    <t>06.4010</t>
  </si>
  <si>
    <t>06.7700</t>
  </si>
  <si>
    <t>06.567.1</t>
  </si>
  <si>
    <t>06.567.3</t>
  </si>
  <si>
    <t>06.080.161.13</t>
  </si>
  <si>
    <t>06.080.160.14</t>
  </si>
  <si>
    <t>06.080.070.14</t>
  </si>
  <si>
    <t>06.080.030.14</t>
  </si>
  <si>
    <t>06.080.081.14</t>
  </si>
  <si>
    <t>06.080.210.14</t>
  </si>
  <si>
    <t>06.080.051.14</t>
  </si>
  <si>
    <t>06.080.070.13</t>
  </si>
  <si>
    <t>06.080.010.13</t>
  </si>
  <si>
    <t>06.080.230.14</t>
  </si>
  <si>
    <t>06.080.020.13</t>
  </si>
  <si>
    <t>06.080.030.13</t>
  </si>
  <si>
    <t>06.080.081.13</t>
  </si>
  <si>
    <t>06.080.210.13</t>
  </si>
  <si>
    <t>06.01026.2</t>
  </si>
  <si>
    <t>06.02429.0</t>
  </si>
  <si>
    <t>06.01011.8</t>
  </si>
  <si>
    <t>06.02612.6</t>
  </si>
  <si>
    <t>06.803.656</t>
  </si>
  <si>
    <t>01.388.08.009</t>
  </si>
  <si>
    <t>01.388.12.009</t>
  </si>
  <si>
    <t>06.45.2480</t>
  </si>
  <si>
    <t>06.45.2490</t>
  </si>
  <si>
    <t>06.80</t>
  </si>
  <si>
    <t>06.82</t>
  </si>
  <si>
    <t>06.915.008</t>
  </si>
  <si>
    <t>01.5138</t>
  </si>
  <si>
    <t>01.5180</t>
  </si>
  <si>
    <t>06.74.531</t>
  </si>
  <si>
    <t>06.74.535</t>
  </si>
  <si>
    <t>06.34.882</t>
  </si>
  <si>
    <t>06.74.538</t>
  </si>
  <si>
    <t>06.34.841</t>
  </si>
  <si>
    <t>06.73421.18</t>
  </si>
  <si>
    <t>06.653</t>
  </si>
  <si>
    <t>06.652</t>
  </si>
  <si>
    <t>01.3508</t>
  </si>
  <si>
    <t>06.1777.2</t>
  </si>
  <si>
    <t>22.131.304</t>
  </si>
  <si>
    <t>03.1124.13</t>
  </si>
  <si>
    <t>03.0999.005</t>
  </si>
  <si>
    <t>03.0999.059</t>
  </si>
  <si>
    <t>03.0999.035</t>
  </si>
  <si>
    <t>03.0999.009</t>
  </si>
  <si>
    <t>03.0195.715</t>
  </si>
  <si>
    <t>06.318.9</t>
  </si>
  <si>
    <t>03.1000.315</t>
  </si>
  <si>
    <t>03.1000.308</t>
  </si>
  <si>
    <t>03.1000.413</t>
  </si>
  <si>
    <t>05.174.472</t>
  </si>
  <si>
    <t>07.8970</t>
  </si>
  <si>
    <t>609027</t>
  </si>
  <si>
    <t>377314</t>
  </si>
  <si>
    <t>03.7000.315</t>
  </si>
  <si>
    <t>03.122.780</t>
  </si>
  <si>
    <t>01.57125.201</t>
  </si>
  <si>
    <t>01.503.492.05</t>
  </si>
  <si>
    <t>01.503.492.20</t>
  </si>
  <si>
    <t>01.503.492.30</t>
  </si>
  <si>
    <t>01.503.492.35</t>
  </si>
  <si>
    <t>01.017.20</t>
  </si>
  <si>
    <t>Kolma Klemmhefter Easy Plus A4 rauchgrau, 11.012.13</t>
  </si>
  <si>
    <t>01.1133.00</t>
  </si>
  <si>
    <t>01.11050.00</t>
  </si>
  <si>
    <t>Aurora Karteikarten A8 blanko weiss 100 Stück</t>
  </si>
  <si>
    <t>Aurora Karteikarten A8 liniert  weiss 100 Stück</t>
  </si>
  <si>
    <t>Aurora Karteikarten A7 blanko weiss 100 Stück</t>
  </si>
  <si>
    <t>Aurora Karteikarten A7 kariert 4mm weiss 100 Stück</t>
  </si>
  <si>
    <t>Aurora Karteikarten A7 liniert weiss 100 Stück</t>
  </si>
  <si>
    <t>Klebeband 19mmx33m transparent, reissfest</t>
  </si>
  <si>
    <t>06.550.1533</t>
  </si>
  <si>
    <t>06.550.1933</t>
  </si>
  <si>
    <t>06.900.136</t>
  </si>
  <si>
    <t>06.110.001</t>
  </si>
  <si>
    <t>06.900.103</t>
  </si>
  <si>
    <t>06.324.038</t>
  </si>
  <si>
    <t>03.30.80</t>
  </si>
  <si>
    <t>03.30.03</t>
  </si>
  <si>
    <t>03.30.04</t>
  </si>
  <si>
    <t>03.30.02</t>
  </si>
  <si>
    <t>03.300.308</t>
  </si>
  <si>
    <t>03.300.02</t>
  </si>
  <si>
    <t>03.300.01</t>
  </si>
  <si>
    <t>03.2185.7</t>
  </si>
  <si>
    <t>01.0849.160</t>
  </si>
  <si>
    <t>01.0849.020</t>
  </si>
  <si>
    <t>01.0849.028</t>
  </si>
  <si>
    <t>01.07.070</t>
  </si>
  <si>
    <t>01.302.541</t>
  </si>
  <si>
    <t>01.304.507</t>
  </si>
  <si>
    <t>01.304.541</t>
  </si>
  <si>
    <t>01.304.041</t>
  </si>
  <si>
    <t>06.316.9</t>
  </si>
  <si>
    <t>06.311/4</t>
  </si>
  <si>
    <t>06.315/4</t>
  </si>
  <si>
    <t>06.311/8</t>
  </si>
  <si>
    <t>06.315/8</t>
  </si>
  <si>
    <t>06.318/4</t>
  </si>
  <si>
    <t>06.317/4</t>
  </si>
  <si>
    <t>06.318/8</t>
  </si>
  <si>
    <t>06.317/8</t>
  </si>
  <si>
    <t>03.88.46</t>
  </si>
  <si>
    <t>03.88.41</t>
  </si>
  <si>
    <t>03.88.40</t>
  </si>
  <si>
    <t>03.88.36</t>
  </si>
  <si>
    <t>03.70.4</t>
  </si>
  <si>
    <t>06.900.143</t>
  </si>
  <si>
    <t>06.900.144</t>
  </si>
  <si>
    <t>06.080.101.14</t>
  </si>
  <si>
    <t>06.080.161.14</t>
  </si>
  <si>
    <t>06.080.010.14</t>
  </si>
  <si>
    <t>06.080.020.14</t>
  </si>
  <si>
    <t>06.080.101.13</t>
  </si>
  <si>
    <t>GBC Binderücken Click Bind 8mm A4 schwarz, 34 Ringe 50 Stück, 388019E</t>
  </si>
  <si>
    <t>GBC Binderücken Click Bind 12mm A4 schwarz, 34 Ringe 50 Stück, 388064E</t>
  </si>
  <si>
    <t>01.4200.001</t>
  </si>
  <si>
    <t>01.4220.160</t>
  </si>
  <si>
    <t>06.32.886</t>
  </si>
  <si>
    <t>06.670.10</t>
  </si>
  <si>
    <t>06.686.1</t>
  </si>
  <si>
    <t>06.9912.3</t>
  </si>
  <si>
    <t>03.0999.312</t>
  </si>
  <si>
    <t>03.0999.330</t>
  </si>
  <si>
    <t>03.0999.340</t>
  </si>
  <si>
    <t>03.0185.324</t>
  </si>
  <si>
    <t>03.7000.330</t>
  </si>
  <si>
    <t>03.7500.330</t>
  </si>
  <si>
    <t>03.7500.009</t>
  </si>
  <si>
    <t>03.7500.315</t>
  </si>
  <si>
    <t>05.6001.273</t>
  </si>
  <si>
    <t>06.2.49</t>
  </si>
  <si>
    <t>06.3.49</t>
  </si>
  <si>
    <t>06.4.49</t>
  </si>
  <si>
    <t>03.6806</t>
  </si>
  <si>
    <t>03.6820</t>
  </si>
  <si>
    <t>06.33872</t>
  </si>
  <si>
    <t>06.24178</t>
  </si>
  <si>
    <t>03.8806</t>
  </si>
  <si>
    <t>03.8810</t>
  </si>
  <si>
    <t>03.8820</t>
  </si>
  <si>
    <t>Hefte E5 20 Blt 0 Pack zu 25 Stück</t>
  </si>
  <si>
    <t>Hefte E5 20 Blt 15 VRR Pack zu 25 Stück</t>
  </si>
  <si>
    <t>Nicht gefunden</t>
  </si>
  <si>
    <t>Einheit (neu)</t>
  </si>
  <si>
    <t>alt 1 nr</t>
  </si>
  <si>
    <t>alt 1 preis</t>
  </si>
  <si>
    <t>alt 1 einheit</t>
  </si>
  <si>
    <t>alt 1 score</t>
  </si>
  <si>
    <t>alt 2 nr</t>
  </si>
  <si>
    <t>alt 2 bez</t>
  </si>
  <si>
    <t>alt 2 preis</t>
  </si>
  <si>
    <t>alt 2 einheit</t>
  </si>
  <si>
    <t>alt 2 score</t>
  </si>
  <si>
    <t>alt 3 nr</t>
  </si>
  <si>
    <t>alt 3 bez</t>
  </si>
  <si>
    <t>alt 3 preis</t>
  </si>
  <si>
    <t>alt 3 einheit</t>
  </si>
  <si>
    <t>alt 3 score</t>
  </si>
  <si>
    <t>Pressspanheft A4 48 Blt 9R blau 10 Stück</t>
  </si>
  <si>
    <t>xx</t>
  </si>
  <si>
    <t>06.120.230.14</t>
  </si>
  <si>
    <t>Kolma Zeigetasche A4 mit Zipverschluss, für Format 19,5/28cm, 57.125.20</t>
  </si>
  <si>
    <t>Biella Hängenmappen-Set A4 oliv, komplett mit Zubehör, 5 Stück, 270456.00</t>
  </si>
  <si>
    <t>Talens Borstenölmalpinsel rund Grösse 10</t>
  </si>
  <si>
    <t>Pelikan Geometrie-Dreieck 22cm 7137471 transp. blau, Griff abnehmbar</t>
  </si>
  <si>
    <t>Pelikan Geodreieck 14cm 700504 transparent blau</t>
  </si>
  <si>
    <t>06.26658</t>
  </si>
  <si>
    <t>06.25148</t>
  </si>
  <si>
    <t>DUFCO Selbstklebefolie 26x500cm 6457.001 glasklar glänzend, PVC</t>
  </si>
  <si>
    <t>Farbstifte Prismalo 3mm ass. I Metallsch. 18 Stück, 999.318</t>
  </si>
  <si>
    <t>03.0999.318</t>
  </si>
  <si>
    <t>ingold-biwa Karteikarten A8 kariert 5mm , weiss 100 Stk.</t>
  </si>
  <si>
    <t>ingold-biwa Karteikarten A8 weiss liniert , weiss 100 Stk.</t>
  </si>
  <si>
    <t>01.1062.1464</t>
  </si>
  <si>
    <t>ingold-biwa Karteikarten A8 weiss unliniert, weiss 100 Stk.</t>
  </si>
  <si>
    <t>01.5002.1406</t>
  </si>
  <si>
    <t>ingold-biwa Karteikarten A7 weiss unliniert, weiss 100 Stk.</t>
  </si>
  <si>
    <t>01.1062.1449</t>
  </si>
  <si>
    <t>ingold-biwa Karteikarten A7 weiss liniert, weiss 100 Stk.</t>
  </si>
  <si>
    <t>01.0115.0705</t>
  </si>
  <si>
    <t>ingold-biwa Karteikarten A7 weiss kariert 5mm, weiss 100 Stk.</t>
  </si>
  <si>
    <t>01.1062.1431</t>
  </si>
  <si>
    <t>Basisline Hefte A4 20 Blt 1543 Pack zu 25 Stk</t>
  </si>
  <si>
    <t>Beschrieb</t>
  </si>
  <si>
    <t>Pentel Druckbleistift Sharp 0.5mm, P205A, schwarz</t>
  </si>
  <si>
    <t>01.205</t>
  </si>
  <si>
    <t>Landkartennadel assortiert 5x16mm 60 Stück</t>
  </si>
  <si>
    <t>390305</t>
  </si>
  <si>
    <t>390304</t>
  </si>
  <si>
    <t>390300</t>
  </si>
  <si>
    <t>390301</t>
  </si>
  <si>
    <t>390302</t>
  </si>
  <si>
    <t>390303</t>
  </si>
  <si>
    <t>Zirkelminen Caran d`Ache F 6001.273 Nr. 3, 2mm, 12 Stück</t>
  </si>
  <si>
    <t>UNI-BALL Posca Marker</t>
  </si>
  <si>
    <t>UNI-BALL Posca Marker 1.8-2.5mm, PC-5M, 8 Farben assoc., Rundspitze</t>
  </si>
  <si>
    <t>UNI-BALL Posca Marker 1.8-2.5mm, PC-5M, 8 Farben assoc., soft colors, Rundspitze</t>
  </si>
  <si>
    <t>UNI-BALL Posca Marker 1.8-2.5mm, PC-5M, 16 Farben assoc., Rundspitze</t>
  </si>
  <si>
    <t>UNI-BALL Posca Marker 1.8-2.5mm, PC-5M, weiss, Rundspitze</t>
  </si>
  <si>
    <t>UNI-BALL Posca Marker 1.8-2.5mm, PC-5M, schwarz, Rundspitze</t>
  </si>
  <si>
    <t>UNI-BALL Posca Marker 1.8-2.5mm, PC-5M, rosa, Rundspitze</t>
  </si>
  <si>
    <t>UNI-BALL Posca Marker 1.8-2.5mm, PC-5M, rot, Rundspitze</t>
  </si>
  <si>
    <t>UNI-BALL Posca Marker 1.8-2.5mm, PC-5M, gold, Rundspitze</t>
  </si>
  <si>
    <t>UNI-BALL Posca Marker 1.8-2.5mm, PC-5M, grün, Rundspitze</t>
  </si>
  <si>
    <t>UNI-BALL Posca Marker 1.8-2.5mm, PC-5M, violett, Rundspitze</t>
  </si>
  <si>
    <t>UNI-BALL Posca Marker 1.8-2.5mm, PC-5M, gelb, Rundspitze</t>
  </si>
  <si>
    <t>UNI-BALL Posca Marker 1.8-2.5mm, PC-5M, aquagrün, Rundspitze</t>
  </si>
  <si>
    <t>UNI-BALL Posca Marker 1.8-2.5mm, PC-5M, blau, Rundspitze</t>
  </si>
  <si>
    <t>UNI-BALL Posca Marker 1.8-2.5mm, PC-5M, hellblau, Rundspitze</t>
  </si>
  <si>
    <t>UNI-BALL Posca Marker 1.8-2.5mm, PC-5M, silber, Rundspitze</t>
  </si>
  <si>
    <t>UNI-BALL Posca Marker 1.8-2.5mm, PC-5M, himmelblau, Rundspitze</t>
  </si>
  <si>
    <t>UNI-BALL Posca Marker 1.8-2.5mm, PC-5M, lila, Rundspitze</t>
  </si>
  <si>
    <t>UNI-BALL Posca Marker 1.8-2.5mm, PC-5M, apfelgrün, Rundspitze</t>
  </si>
  <si>
    <t>UNI-BALL Posca Marker 1.8-2.5mm, PC-5M, smaragdgrün, Rundspitze</t>
  </si>
  <si>
    <t>UNI-BALL Posca Marker 1.8-2.5mm, PC-5M, sonnengelb, Rundspitze</t>
  </si>
  <si>
    <t>UNI-BALL Posca Marker 1.8-2.5mm, PC-5M, hellgrün, Rundspitze</t>
  </si>
  <si>
    <t>UNI-BALL Posca Marker 1.8-2.5mm, PC-5M, braun, Rundspitze</t>
  </si>
  <si>
    <t>UNI-BALL Posca Marker 1.8-2.5mm, PC-5M, lavendel, Rundspitze</t>
  </si>
  <si>
    <t>UNI-BALL Posca Marker 1.8-2.5mm, PC-5M, orange, Rundspitze</t>
  </si>
  <si>
    <t>UNI-BALL Posca Marker 0.9-1.3mm, PC-3M, 8 Farben assoc., Rundspitze</t>
  </si>
  <si>
    <t>UNI-BALL Posca Marker 0.9-1.3mm, PC-3M, 8 Farben assoc., soft colors, Rundspitze</t>
  </si>
  <si>
    <t>UNI-BALL Posca Marker 0.9-1.3mm, PC-3M, 16 Farben assoc., Rundspitze</t>
  </si>
  <si>
    <t>UNI-BALL Posca Marker 0.9-1.3mm, PC-3M, weiss, Rundspitze</t>
  </si>
  <si>
    <t>UNI-BALL Posca Marker 0.9-1.3mm, PC-3M, schwarz, Rundspitze</t>
  </si>
  <si>
    <t>UNI-BALL Posca Marker 0.9-1.3mm, PC-3M, rosa, Rundspitze</t>
  </si>
  <si>
    <t>UNI-BALL Posca Marker 0.9-1.3mm, PC-3M, rot, Rundspitze</t>
  </si>
  <si>
    <t>UNI-BALL Posca Marker 0.9-1.3mm, PC-3M, gold, Rundspitze</t>
  </si>
  <si>
    <t>UNI-BALL Posca Marker 0.9-1.3mm, PC-3M, grün, Rundspitze</t>
  </si>
  <si>
    <t>UNI-BALL Posca Marker 0.9-1.3mm, PC-3M, violett, Rundspitze</t>
  </si>
  <si>
    <t>UNI-BALL Posca Marker 0.9-1.3mm, PC-3M, gelb, Rundspitze</t>
  </si>
  <si>
    <t>UNI-BALL Posca Marker 0.9-1.3mm, PC-3M, aquagrün, Rundspitze</t>
  </si>
  <si>
    <t>UNI-BALL Posca Marker 0.9-1.3mm, PC-3M, blau, Rundspitze</t>
  </si>
  <si>
    <t>UNI-BALL Posca Marker 0.9-1.3mm, PC-3M, hellblau, Rundspitze</t>
  </si>
  <si>
    <t>UNI-BALL Posca Marker 0.9-1.3mm, PC-3M, silber, Rundspitze</t>
  </si>
  <si>
    <t>UNI-BALL Posca Marker 0.9-1.3mm, PC-3M, himmelblau, Rundspitze</t>
  </si>
  <si>
    <t>UNI-BALL Posca Marker 0.9-1.3mm, PC-3M, lila, Rundspitze</t>
  </si>
  <si>
    <t>UNI-BALL Posca Marker 0.9-1.3mm, PC-3M, apfelgrün, Rundspitze</t>
  </si>
  <si>
    <t>UNI-BALL Posca Marker 0.9-1.3mm, PC-3M, smaragdgrün, Rundspitze</t>
  </si>
  <si>
    <t>UNI-BALL Posca Marker 0.9-1.3mm, PC-3M, sonnengelb, Rundspitze</t>
  </si>
  <si>
    <t>UNI-BALL Posca Marker 0.9-1.3mm, PC-3M, hellgrün, Rundspitze</t>
  </si>
  <si>
    <t>UNI-BALL Posca Marker 0.9-1.3mm, PC-3M, braun, Rundspitze</t>
  </si>
  <si>
    <t>UNI-BALL Posca Marker 0.9-1.3mm, PC-3M, lavendel, Rundspitze</t>
  </si>
  <si>
    <t>Sammler / Organisation</t>
  </si>
  <si>
    <t>Leitz Click &amp; Store Stehsammler blau</t>
  </si>
  <si>
    <t>Leitz Click &amp; Store Stehsammler weiss</t>
  </si>
  <si>
    <t>679140</t>
  </si>
  <si>
    <t>UNI-BALL Posca Marker 0.9-1.3mm, PC-3M, orange, Rundspitze</t>
  </si>
  <si>
    <t>Leitz Click &amp; Store Stehsammler schwarz</t>
  </si>
  <si>
    <t>Leitz Click &amp; Store Stehsammler grün</t>
  </si>
  <si>
    <t>Leitz Click &amp; Store Stehsammler pink</t>
  </si>
  <si>
    <t>Leitz Click &amp; Store Stehsammler gelb</t>
  </si>
  <si>
    <t>386541</t>
  </si>
  <si>
    <t>679163</t>
  </si>
  <si>
    <t>679164</t>
  </si>
  <si>
    <t>679141</t>
  </si>
  <si>
    <t>679162</t>
  </si>
  <si>
    <t>Wachspastelle Neocolor II 7500.310 10 Farben Metallbox sortiert vermalbar</t>
  </si>
  <si>
    <t>03.7500.310</t>
  </si>
  <si>
    <t>Flachlineal Holz 20cm</t>
  </si>
  <si>
    <t>Flachlineal Holz 30cm</t>
  </si>
  <si>
    <t>Flachlineal Holz 40cm</t>
  </si>
  <si>
    <t>05.200.20</t>
  </si>
  <si>
    <t>05.200.30</t>
  </si>
  <si>
    <t>05.200.40</t>
  </si>
  <si>
    <t>Rothring Geo-Dreieck Centro 20cm, transparent, mit Griff</t>
  </si>
  <si>
    <t>388013</t>
  </si>
  <si>
    <t>391939</t>
  </si>
  <si>
    <t>325208</t>
  </si>
  <si>
    <t>Kolma Schnellhefter Easy A4 grün 80 Bl., 11.050.01</t>
  </si>
  <si>
    <t>Kolma Schnellhefter Easy A4 violett 80 Bl., 11.050.13</t>
  </si>
  <si>
    <t>Kolma Schnellhefter Easy A4 berry 80 Bl., 11.050.33</t>
  </si>
  <si>
    <t>622477</t>
  </si>
  <si>
    <t>622476</t>
  </si>
  <si>
    <t>621850</t>
  </si>
  <si>
    <t>Kolma Schnellhefter Easy A4 blau 80 Bl., 11.050.05</t>
  </si>
  <si>
    <t>Kolma Schnellhefter Easy A4 rot 80 Bl., 11.050.04</t>
  </si>
  <si>
    <t>01.11050.04</t>
  </si>
  <si>
    <t>01.11050.05</t>
  </si>
  <si>
    <t>01.11050.06</t>
  </si>
  <si>
    <t>01.11050.13</t>
  </si>
  <si>
    <t>01.11050.33</t>
  </si>
  <si>
    <t>621852</t>
  </si>
  <si>
    <t>621851</t>
  </si>
  <si>
    <t>Kolma Schnellhefter Easy A4 gelb 80 Bl., 11.050.11</t>
  </si>
  <si>
    <t>621853</t>
  </si>
  <si>
    <t>01.11050.11</t>
  </si>
  <si>
    <t>Permanent Market Edding 3300 1-5mm, 3300-1, schwarz</t>
  </si>
  <si>
    <t>Permanent Market Edding 3300 1-5mm, 3300-1, 4 Farben ass.</t>
  </si>
  <si>
    <t>Permanent Market Edding 3300 1-5mm, 3300-1, 8 Farben ass.</t>
  </si>
  <si>
    <t>Permanent Market Edding 3300 1-5mm, 3300-1, 10 Farben ass.</t>
  </si>
  <si>
    <t>03.330.308</t>
  </si>
  <si>
    <t>03.330.304</t>
  </si>
  <si>
    <t>Permanent Market Edding 3300 1-5mm, 3300-1, rot</t>
  </si>
  <si>
    <t>Permanent Market Edding 3300 1-5mm, 3300-1, blau</t>
  </si>
  <si>
    <t>Permanent Market Edding 3300 1-5mm, 3300-1, grün</t>
  </si>
  <si>
    <t>Büroline Gummibänder braun, 30mm 50x1,3mm 100g</t>
  </si>
  <si>
    <t>06.317.9</t>
  </si>
  <si>
    <t>06.315.9</t>
  </si>
  <si>
    <t>Lumocolor non-perm. schwarz S 311-9, superfein</t>
  </si>
  <si>
    <t>Lumocolor non-perm. schwarz F 316-9, fein</t>
  </si>
  <si>
    <t>Lumocolor permanent schwarz, M 317-9, mittel</t>
  </si>
  <si>
    <t>Lumocolor permanent schwarz, F 318-9, fein</t>
  </si>
  <si>
    <t>Lumocolor non-perm. schwarz M 315-9, mittel</t>
  </si>
  <si>
    <t>Cementit Bastelleim 102001-15, weiss, 150g</t>
  </si>
  <si>
    <t>146460</t>
  </si>
  <si>
    <t>Post-It Würfel 76x76mm blau/450 Bl., 2028-B</t>
  </si>
  <si>
    <t>Post-It Würfel 76x76mm grün/450 Bl., 2028-G</t>
  </si>
  <si>
    <t>Post-It Würfel 76x76mm pink/450 Bl., 2028-P</t>
  </si>
  <si>
    <t>Leitz Bürolocher NewNeXXt 5.5mm, blau f. 30 Bl., 50080035</t>
  </si>
  <si>
    <t>01.5008</t>
  </si>
  <si>
    <t>Filmolux Buchschutzfolie 609 50cmx5m 6036904 glanz, 70my, hohe Klebkraft</t>
  </si>
  <si>
    <t>Elco Couvert ohne Fenster B4 74494.12, 120g, hochweiss, 10 Stk</t>
  </si>
  <si>
    <t>STABILO Roller Worker 0,5mm 2018/46, schwarz</t>
  </si>
  <si>
    <t>01.2018.009</t>
  </si>
  <si>
    <t>Permanent Marker Edding 33 33-1, schwarz</t>
  </si>
  <si>
    <t>Permanent Marker Edding 33 33-2, rot</t>
  </si>
  <si>
    <t>Permanent Marker Edding 33 33-3, blau</t>
  </si>
  <si>
    <t>Permanent Marker Edding 33 33-4, grün</t>
  </si>
  <si>
    <t>Classic Edition SpiralFlex, Tagebuch Journal</t>
  </si>
  <si>
    <t>Biwa Hängemappenbox A4 hellgrau, für ca. 15 Mappen</t>
  </si>
  <si>
    <t>Dufco Hängemappenbox 36.3x16.5x26cm, silber, für ca. 20 Mappen</t>
  </si>
  <si>
    <t>Dufco Hängemappenbox 36.3x16.5x26cm, schwarz, für ca. 20 Mappen</t>
  </si>
  <si>
    <t>03.3300.01</t>
  </si>
  <si>
    <t>03.3300.02</t>
  </si>
  <si>
    <t>03.3300.03</t>
  </si>
  <si>
    <t>03.3300.04</t>
  </si>
  <si>
    <t>EDDING Gelschreiber metallic, 0.7mm, 2185 2185-E7M 7 Farben, Etui</t>
  </si>
  <si>
    <t>Pelikan griffix Schere Rechtshänder Blau, 803649</t>
  </si>
  <si>
    <t>06.803.649</t>
  </si>
  <si>
    <t>Faber Castell Papierwischer</t>
  </si>
  <si>
    <t>ImageLink</t>
  </si>
  <si>
    <t>EAN</t>
  </si>
  <si>
    <t>06.680.5</t>
  </si>
  <si>
    <t>01.400.05</t>
  </si>
  <si>
    <t>01.700.05</t>
  </si>
  <si>
    <t>01.77.030</t>
  </si>
  <si>
    <t>01.77.159</t>
  </si>
  <si>
    <t>01.77.171</t>
  </si>
  <si>
    <t>01.77.081</t>
  </si>
  <si>
    <t>03.70.33</t>
  </si>
  <si>
    <t>03.2754</t>
  </si>
  <si>
    <t>03.8308</t>
  </si>
  <si>
    <t>03.4806</t>
  </si>
  <si>
    <t>03.0999.498</t>
  </si>
  <si>
    <t>03.0999.499</t>
  </si>
  <si>
    <t>03.500.01</t>
  </si>
  <si>
    <t>03.500.02</t>
  </si>
  <si>
    <t>03.500.03</t>
  </si>
  <si>
    <t>03.500.04</t>
  </si>
  <si>
    <t>03.2373.240</t>
  </si>
  <si>
    <t>03.1772.105</t>
  </si>
  <si>
    <t>03.1772.735</t>
  </si>
  <si>
    <t>06.1001</t>
  </si>
  <si>
    <t>05.4520</t>
  </si>
  <si>
    <t>06.1017.2</t>
  </si>
  <si>
    <t>KERN Bleiminenzirkel 15cm D4520 bis 230mm</t>
  </si>
  <si>
    <t>Acrylfarben</t>
  </si>
  <si>
    <t>Amsterdam Acrylfarbe 500ml lampenschwarz</t>
  </si>
  <si>
    <t>365527</t>
  </si>
  <si>
    <t>276184</t>
  </si>
  <si>
    <t>276160</t>
  </si>
  <si>
    <t>Amsterdam Acrylfarbe 500ml oxidschwarz</t>
  </si>
  <si>
    <t>Amsterdam Acrylfarbe 500ml titanweiss</t>
  </si>
  <si>
    <t>STABILO BOSS Original grün 2-5mm, 70/33</t>
  </si>
  <si>
    <t>Caran d'Ache Deckfarben</t>
  </si>
  <si>
    <t>Roller EnerGel Xm Fine 0.7mm orange, BL77-FX</t>
  </si>
  <si>
    <t>Roller EnerGel Xm Fine 0.7mm türkis, BL77-S3X</t>
  </si>
  <si>
    <t>Roller EnerGel Xm Fine 0.7mm pink, BL77-PX</t>
  </si>
  <si>
    <t>Büroline Fächermappe A4 blau, 6-teilig</t>
  </si>
  <si>
    <t>663299</t>
  </si>
  <si>
    <t>491341</t>
  </si>
  <si>
    <t>Farbstifte Prismalo 3mm gold, 999.499</t>
  </si>
  <si>
    <t>353585</t>
  </si>
  <si>
    <t>Farbstifte Prismalo 3mm silber, 999.498</t>
  </si>
  <si>
    <t>Farbstifte Prismalo 3mm goldgelb, 999.020</t>
  </si>
  <si>
    <t>Cementit Universalkleber, 101003'020TRA, 30g</t>
  </si>
  <si>
    <t>146405</t>
  </si>
  <si>
    <t>Pelikan Metall-Stempelkissen Gr.2 blau 11x7cm, 331017</t>
  </si>
  <si>
    <t>Edding Boardmarker 250 250-3 blau</t>
  </si>
  <si>
    <t>Permanent Marker Edding 500, 2-7mm 500-1, schwarz</t>
  </si>
  <si>
    <t>Permanent Marker Edding 500, 2-7mm 500-2, rot</t>
  </si>
  <si>
    <t>Permanent Marker Edding 500, 2-7mm 500-3, blau</t>
  </si>
  <si>
    <t>Permanent Marker Edding 500, 2-7mm 500-4, grün</t>
  </si>
  <si>
    <t>Biwa Ordner für A4, 4 cm, blau</t>
  </si>
  <si>
    <t>Biwa Ordner für A4, 7 cm, blau</t>
  </si>
  <si>
    <t>Stabilo Swing Cool Leuchtmarker</t>
  </si>
  <si>
    <t>STABILO Swing Cool Leuchtmarkierer, 275/4 SA, 4er Sortiment</t>
  </si>
  <si>
    <t>STABILO Swing Cool Leuchtmarkierer, 275/8-3, 8er Sortiment</t>
  </si>
  <si>
    <t>STABILO Swing Cool Leuchtmarkierer, 275/6-3, 6er Sortiment</t>
  </si>
  <si>
    <t>STABILO Swing Cool Leuchtmarkierer, 1-4mm 275/33, grün</t>
  </si>
  <si>
    <t>STABILO Swing Cool Leuchtmarkierer, 1-4mm 275/24, gelb</t>
  </si>
  <si>
    <t>STABILO Swing Cool Leuchtmarkierer, 1-4mm 275/40, rot</t>
  </si>
  <si>
    <t>STABILO Swing Cool Leuchtmarkierer, 1-4mm 275/54, orange</t>
  </si>
  <si>
    <t>Farbstifte Supracolor 3.8mm 3888.001, weiss</t>
  </si>
  <si>
    <t>Farbstifte Supracolor 3.8mm 3888.120, violett</t>
  </si>
  <si>
    <t>Farbstifte Supracolor 3.8mm 3888.009, schwarz</t>
  </si>
  <si>
    <t>Farbstifte Supracolor 3.8mm 3888.155, jeansblau</t>
  </si>
  <si>
    <t>Farbstifte Supracolor 3.8mm 3888.140, ultramarin</t>
  </si>
  <si>
    <t>Farbstifte Supracolor 3.8mm 3888.220, grasgrün</t>
  </si>
  <si>
    <t>Farbstifte Supracolor 3.8mm 3888.070, scharlach rot</t>
  </si>
  <si>
    <t>Farbstifte Supracolor 3.8mm 3888.260, blau</t>
  </si>
  <si>
    <t>Lumocolor non-perm. rot F 316-2, fein</t>
  </si>
  <si>
    <t>Lumocolor non-perm. blau F 316-3, fein</t>
  </si>
  <si>
    <t>Lumocolor non-perm. grün F 316-5, fein</t>
  </si>
  <si>
    <t>06.316.2</t>
  </si>
  <si>
    <t>06.316.3</t>
  </si>
  <si>
    <t>06.316.5</t>
  </si>
  <si>
    <t>Fasermalstift Fibralo, 185.009, schwarz</t>
  </si>
  <si>
    <t>03.0185.009</t>
  </si>
  <si>
    <t>Pritt Klebestift 43g</t>
  </si>
  <si>
    <t>145337</t>
  </si>
  <si>
    <t>06.324.143</t>
  </si>
  <si>
    <t>Post-It Index Tabs 25, 4x43.2mm, 680-5, 50 Tabs, gelb</t>
  </si>
  <si>
    <t>Post-It Index Tabs 25, 4x43.2mm, 680-5, 50 Tabs, rot</t>
  </si>
  <si>
    <t>Post-It Index Tabs 25, 4x43.2mm, 680-5, 50 Tabs, grün</t>
  </si>
  <si>
    <t>06.680.1</t>
  </si>
  <si>
    <t>06.680.3</t>
  </si>
  <si>
    <t>Post-It Index Tabs 25, 4x43.2mm, 680-5, 50 Tabs, blau</t>
  </si>
  <si>
    <t>06.680.2</t>
  </si>
  <si>
    <t>525400</t>
  </si>
  <si>
    <t>Neutral Graukarton 0.8mm 110x80cm 550g</t>
  </si>
  <si>
    <t>STABILO BOSS Textmarker Pastell 70/6-2, 6er Etui</t>
  </si>
  <si>
    <t>Flipchart Marker 383, 1-5mm 383-1, schwarz</t>
  </si>
  <si>
    <t>Flipchart Marker 383, 1-5mm 383-4, grün</t>
  </si>
  <si>
    <t>Flipchart Marker 383, 1-5mm 383-2, rot</t>
  </si>
  <si>
    <t>Flipchart Marker 383, 1-5mm 383-3, blau</t>
  </si>
  <si>
    <t>Flipchart Marker 383, 1-5mm 383-E4, 4er Etui</t>
  </si>
  <si>
    <t>03.70.602</t>
  </si>
  <si>
    <t>Fasermaler Pen 68 1mm 25 Farben (pastell), 6825-08-0, sortiert Rolle 68/25</t>
  </si>
  <si>
    <t>Caran d'Ache Deckfarbe Gouache Eco 500ml 2373.240 gelb</t>
  </si>
  <si>
    <t>Caran d'Ache Deckfarbe Gouache Eco 500ml 2370.001 weiss</t>
  </si>
  <si>
    <t>Edding Boardmarker 250 250-1 schwarz</t>
  </si>
  <si>
    <t>Edding Boardmarker 250 250-4 grün</t>
  </si>
  <si>
    <t>Edding Boardmarker 250 250-2 rot</t>
  </si>
  <si>
    <t>Leitz Stehsammler Plus A4, 24760003, transparent</t>
  </si>
  <si>
    <t>990778</t>
  </si>
  <si>
    <t>Aurora Karteikarten A6 liniert weiss 100 Stück</t>
  </si>
  <si>
    <t>613634</t>
  </si>
  <si>
    <t>03.2370.001</t>
  </si>
  <si>
    <t>Kraftpackpapier Rolle, 10m x 70cm braun, 70g</t>
  </si>
  <si>
    <t>440410</t>
  </si>
  <si>
    <t>07.440.410</t>
  </si>
  <si>
    <t>Wachsmalstifte Neocolor I 7000.310 10 Farben Metallbox wasserfest</t>
  </si>
  <si>
    <t>03.7000.310</t>
  </si>
  <si>
    <t>Büroline Heftklammern 24/6mm 5000 Stück</t>
  </si>
  <si>
    <t>500071</t>
  </si>
  <si>
    <t>06.106.246</t>
  </si>
  <si>
    <t>Heftklammern 24/6mm, 1000 Stück</t>
  </si>
  <si>
    <t>Post-it Super Sticky Notes, 152x101mm, 4690SS3MI, Cosmic 3 Farben, 3x90 Blatt</t>
  </si>
  <si>
    <t>06.4690.01</t>
  </si>
  <si>
    <t>Kolma Sammelmappe Daily Easy A4 farblos, 11.017.00, 13 Taschen, Kolmaflex</t>
  </si>
  <si>
    <t>06.73425.17</t>
  </si>
  <si>
    <t>Elco Notizblock kariert 4mm A4 weiss, 70gm2 100 Bl., 73421.17, 4 Loch</t>
  </si>
  <si>
    <t>Caran d'Ache Deckfarbe Gouache Eco 500ml 2371.090 pink fluo</t>
  </si>
  <si>
    <t>Lumocolor non-perm. gelb F 316-1, fein</t>
  </si>
  <si>
    <t>Leitz Bürohefter NewNeXXt 55000035, blau für 30 Blatt</t>
  </si>
  <si>
    <t>622236</t>
  </si>
  <si>
    <t>Kolma Kängurutasche ExtraSolid A4, 56.126.20 transparent, 5 Stück</t>
  </si>
  <si>
    <t>01.56128.20</t>
  </si>
  <si>
    <t>Feinschreiber point 88 0.4mm lila, 88/58</t>
  </si>
  <si>
    <t>Feinschreiber point 88 0.4mm purpur, 88/19</t>
  </si>
  <si>
    <t>Feinschreiber point 88 0.4mm orange, 88/54</t>
  </si>
  <si>
    <t>Farbstifte Prismalo 3mm lindengrün, 999.231</t>
  </si>
  <si>
    <t>353611</t>
  </si>
  <si>
    <t>Farbstifte Prismalo 3mm azurblau, 999.170</t>
  </si>
  <si>
    <t>353603</t>
  </si>
  <si>
    <t>URSUS Fotokarton 70x100cm 3881400 300g, weiss</t>
  </si>
  <si>
    <t>456900</t>
  </si>
  <si>
    <t>Biella Karton Gummibandmappe grau, 355gm2 A4 200 Bl., 178401.25U</t>
  </si>
  <si>
    <t>Leitz Bürohefter NewNeXXt 55010095, schwarz für 25 Blatt</t>
  </si>
  <si>
    <t>Edding Boardmarker 250 250-E4, 4 Farben sortiert</t>
  </si>
  <si>
    <t>Kolma Sichthülle VISA Superstrong A4 farblos, antireflex 100 Stk., 59.434.00</t>
  </si>
  <si>
    <t>621130</t>
  </si>
  <si>
    <t>Farbstifte Prismalo 3mm weiss, 999.001</t>
  </si>
  <si>
    <t>03.0999.001</t>
  </si>
  <si>
    <t>Pentel Korrekturstift F ZLC31-WH, weiss, 12ml</t>
  </si>
  <si>
    <t>UNI-BALL Posca Fineliner 0.7mm, PC-1MR weiss</t>
  </si>
  <si>
    <t>UNI-BALL Posca Fineliner 0.7mm, PC-1MR rot</t>
  </si>
  <si>
    <t>UNI-BALL Posca Fineliner 0.7mm, PC-1MR schwarz</t>
  </si>
  <si>
    <t>Büroline Gummibänder braun, 25mm 40x1,3mm 100g</t>
  </si>
  <si>
    <t>UHU Klebepatrone 48630 transparent, 200g, 10 Stück</t>
  </si>
  <si>
    <t>Caran d'Ache Deckfarbe Gouache Eco 500ml 2370.009 schwarz</t>
  </si>
  <si>
    <t>UNI-BALL Posca Marker 0.9-1.3mm, PC-3M, hellpink, Rundspitze</t>
  </si>
  <si>
    <t>Tintenroller</t>
  </si>
  <si>
    <t>Stabilo Roller Easy Start, 0.5mm, B-46846-5, pink, Rechtshänder</t>
  </si>
  <si>
    <t>01.4684.6</t>
  </si>
  <si>
    <t>Stabilo Roller Easy Start, 0.5mm, B-46843-5, blau, Rechtshänder</t>
  </si>
  <si>
    <t>01.4684.3</t>
  </si>
  <si>
    <t>01.5846.1</t>
  </si>
  <si>
    <t>Stabilo Tintenroller Easy Original, 0.5mm, B-58461-5, pastell lila, Rechtshänder</t>
  </si>
  <si>
    <t>Stabilo Tintenroller Easy Original, 0.5mm, B-58459-5, pastell rosa, Rechtshänder</t>
  </si>
  <si>
    <t>Stabilo Tintenroller Easy Original, 0.5mm, B-58455-5, pastell blau, Rechtshänder</t>
  </si>
  <si>
    <t>01.5846.5</t>
  </si>
  <si>
    <t>01.4683.4</t>
  </si>
  <si>
    <t>Stabilo Roller Easy Start, 0.5mm, B-46834-3, blau, Linkshänder</t>
  </si>
  <si>
    <t>Stabilo Tintenroller Easy Original, 0.5mm, B-58465-3, pastell rosa, Linkshänder</t>
  </si>
  <si>
    <t>Stabilo Tintenroller Easy Original, 0.5mm, B-58463-3, pastell blau, Linkshänder</t>
  </si>
  <si>
    <t>01.5846.3</t>
  </si>
  <si>
    <t>01.5845.9</t>
  </si>
  <si>
    <t>01.5845.5</t>
  </si>
  <si>
    <t>STABILO Roller Worker 0,5mm 2018/40, rot</t>
  </si>
  <si>
    <t>STABILO Roller Worker 0,5mm 2018/36, grün</t>
  </si>
  <si>
    <t>STABILO Roller Worker 0,5mm 2018/41, blau</t>
  </si>
  <si>
    <t>01.2018.210</t>
  </si>
  <si>
    <t>01.2018.070</t>
  </si>
  <si>
    <t>Schneider Fineliner Xpress 0.8mm, 190004, grün</t>
  </si>
  <si>
    <t>335111</t>
  </si>
  <si>
    <t>01.190.004</t>
  </si>
  <si>
    <t>Schneider Fineliner Xpress 0.8mm, 190001, schwarz</t>
  </si>
  <si>
    <t>Schneider Fineliner Xpress 0.8mm, 190002, rot</t>
  </si>
  <si>
    <t>Schneider Fineliner Xpress 0.8mm, 190003, blau</t>
  </si>
  <si>
    <t>335108</t>
  </si>
  <si>
    <t>335109</t>
  </si>
  <si>
    <t>335110</t>
  </si>
  <si>
    <t>01.190.003</t>
  </si>
  <si>
    <t>01.190.002</t>
  </si>
  <si>
    <t>01.190.001</t>
  </si>
  <si>
    <t>Schneider Fineliner Xpress 0.8mm, 190003 3, 3er Set (schwarz, rot, blau)</t>
  </si>
  <si>
    <t>01.190.093</t>
  </si>
  <si>
    <t>Pelikan Tintenlöschstift breit, 987024, Super-Pirat 850</t>
  </si>
  <si>
    <t>01.952.226</t>
  </si>
  <si>
    <t>667280</t>
  </si>
  <si>
    <t>Faber Castell Schnellverstellzirkel -390mm GRIP 2001, 174434, schwarz</t>
  </si>
  <si>
    <t>Pilot Leuchtmarker</t>
  </si>
  <si>
    <t>Textmarker Frixion light 3.8mm, SW-FL-P, pink, radierbar</t>
  </si>
  <si>
    <t>01.305.423</t>
  </si>
  <si>
    <t>Textmarker Frixion light 3.8mm, SW-FL-L, blau, radierbar</t>
  </si>
  <si>
    <t>Textmarker Frixion light 3.8mm, SW-FL-G, grün, radierbar</t>
  </si>
  <si>
    <t>Textmarker Frixion light 3.8mm, SW-FL-Z, gelb, radierbar</t>
  </si>
  <si>
    <t>01.305.401</t>
  </si>
  <si>
    <t>01.305.405</t>
  </si>
  <si>
    <t>Tinten und Tintenlöschstifte</t>
  </si>
  <si>
    <t>Pelikan Tinte 4001 30ml 301010 königsblau</t>
  </si>
  <si>
    <t>01.78</t>
  </si>
  <si>
    <t>Caran d'Ache Druckbleistift Fixpencil 22 22.288, schwarz, Knopf assort. 2mm</t>
  </si>
  <si>
    <t>01.0022.288</t>
  </si>
  <si>
    <t>Caran d'Ache Graphitminen Technograph, HB 6077.250, 12 Stk. 2mm</t>
  </si>
  <si>
    <t>01.6077.250</t>
  </si>
  <si>
    <t>Caran d'Ache Deckfarbe Gouache 1000.035 ocker</t>
  </si>
  <si>
    <t>Caran d'Ache Deckfarbe Gouache 1000.009 schwarz</t>
  </si>
  <si>
    <t>Caran d'Ache Deckfarbe Gouache 1000.059 braun</t>
  </si>
  <si>
    <t>Caran d'Ache Deckfarbe Gouache 1000.060 zinnober</t>
  </si>
  <si>
    <t>Caran d'Ache Deckfarbe Gouache 1000.230 grün</t>
  </si>
  <si>
    <t>Caran d'Ache Deckfarbe Gouache 1000.180 malachit grün</t>
  </si>
  <si>
    <t>Caran d'Ache Deckfarbe Gouache 1000.080 karmin</t>
  </si>
  <si>
    <t>Caran d'Ache Deckfarbe Gouache 1000.170 cyan</t>
  </si>
  <si>
    <t>Caran d'Ache Deckfarbe Gouache 1000.090 magenta</t>
  </si>
  <si>
    <t>Caran d'Ache Deckfarbe Gouache 1000.240 zitronenbelb</t>
  </si>
  <si>
    <t>Caran d'Ache Deckfarbe Gouache 1000.010 gelb</t>
  </si>
  <si>
    <t>Caran d'Ache Deckfarbe Gouache 1000.140 ultramarin blau</t>
  </si>
  <si>
    <t>Permanent Marker Edding 330, 1-5mm, schwarz</t>
  </si>
  <si>
    <t>03.809.01</t>
  </si>
  <si>
    <t>03.809.02</t>
  </si>
  <si>
    <t>03.809.03</t>
  </si>
  <si>
    <t>03.809.04</t>
  </si>
  <si>
    <t>Permanent Marker Edding 330, 1-5mm, rot</t>
  </si>
  <si>
    <t>Permanent Marker Edding 330, 1-5mm, blau</t>
  </si>
  <si>
    <t>Permanent Marker Edding 330, 1-5mm, grün</t>
  </si>
  <si>
    <t>KOLMA Sichthülle VISA Superstrong A4 59.434.00 farblos, antireflex 100 Stück</t>
  </si>
  <si>
    <t>364466</t>
  </si>
  <si>
    <t>Druckfolie</t>
  </si>
  <si>
    <t>FOLEX Folie A4 BG72 125my 100 Blatt</t>
  </si>
  <si>
    <t>555519</t>
  </si>
  <si>
    <t>Email</t>
  </si>
  <si>
    <t>01.2018.160</t>
  </si>
  <si>
    <t xml:space="preserve">Kopierpapier A3 80g, 120g weiss </t>
  </si>
  <si>
    <t>SKY Premium Papier A3 88233203 120g, weiss 250 Blatt</t>
  </si>
  <si>
    <t>06.120.001.13</t>
  </si>
  <si>
    <t>Pilot Fineliner, Pilot Frixion+Ersatzminen</t>
  </si>
  <si>
    <t>PILOT Fineliner 0.4mm SW-PPF-B schwarz</t>
  </si>
  <si>
    <t>03.303.009</t>
  </si>
  <si>
    <t>3M Spray DisplayMount 400ml DM/400 Sprühkleber</t>
  </si>
  <si>
    <t>Dose</t>
  </si>
  <si>
    <t>CARAN D'ACHE Deckfarbe Gouache 10ml 2001.001 Deckweiss</t>
  </si>
  <si>
    <t>03.2001.001</t>
  </si>
  <si>
    <t>06.73422.18</t>
  </si>
  <si>
    <t>Elco Notizblock kariert 5mm A5 weiss, 70gm2 100 Bl., 73422.18</t>
  </si>
  <si>
    <t>Permanent Marker Edding 400, 400-1, 1mm, schwarz</t>
  </si>
  <si>
    <t>Permanent Marker Edding 400, 400-3, 1mm, blau</t>
  </si>
  <si>
    <t>03.400.03</t>
  </si>
  <si>
    <t>Permanent Marker Edding 400, 400-2, 1mm, rot</t>
  </si>
  <si>
    <t>03.400.02</t>
  </si>
  <si>
    <t>03.400.04</t>
  </si>
  <si>
    <t>Permanent Marker Edding 400, 400-4, 1mm, grün</t>
  </si>
  <si>
    <t>TESA Abdeckband 25mmx50m 527800000</t>
  </si>
  <si>
    <t>TESA Abdeckband 38mmx50m 527900000</t>
  </si>
  <si>
    <t>01.017.00</t>
  </si>
  <si>
    <t>20.603</t>
  </si>
  <si>
    <t>416300</t>
  </si>
  <si>
    <t>416299</t>
  </si>
  <si>
    <t>02.124.2425</t>
  </si>
  <si>
    <t>Aufgabenheft 12,4x21cm Datum 2024/25 1 Woche auf 1 Seite</t>
  </si>
  <si>
    <t>01.814.090</t>
  </si>
  <si>
    <t>Schulordner Scuolo für A4, pink</t>
  </si>
  <si>
    <t>06.4.92</t>
  </si>
  <si>
    <t>Omega Rundkopfklammern 22mm, 100 Stk.</t>
  </si>
  <si>
    <t>457443000</t>
  </si>
  <si>
    <t>457441000</t>
  </si>
  <si>
    <t>457444000</t>
  </si>
  <si>
    <t>921004003</t>
  </si>
  <si>
    <t>921004039</t>
  </si>
  <si>
    <t>921004001</t>
  </si>
  <si>
    <t>921004008</t>
  </si>
  <si>
    <t>921004005</t>
  </si>
  <si>
    <t>921004053</t>
  </si>
  <si>
    <t>921004004</t>
  </si>
  <si>
    <t>921004020</t>
  </si>
  <si>
    <t>921004002</t>
  </si>
  <si>
    <t>921004009</t>
  </si>
  <si>
    <t>921004050</t>
  </si>
  <si>
    <t>921004006</t>
  </si>
  <si>
    <t>921004029</t>
  </si>
  <si>
    <t>921004000</t>
  </si>
  <si>
    <t>921007003</t>
  </si>
  <si>
    <t>921007039</t>
  </si>
  <si>
    <t>921007001</t>
  </si>
  <si>
    <t>921007008</t>
  </si>
  <si>
    <t>921007005</t>
  </si>
  <si>
    <t>921007053</t>
  </si>
  <si>
    <t>921007004</t>
  </si>
  <si>
    <t>921007020</t>
  </si>
  <si>
    <t>921007006</t>
  </si>
  <si>
    <t>921007029</t>
  </si>
  <si>
    <t>921007000</t>
  </si>
  <si>
    <t>921007002</t>
  </si>
  <si>
    <t>921007009</t>
  </si>
  <si>
    <t>921007050</t>
  </si>
  <si>
    <t>101514032</t>
  </si>
  <si>
    <t>101514033</t>
  </si>
  <si>
    <t>110999231</t>
  </si>
  <si>
    <t>110999170</t>
  </si>
  <si>
    <t>110999020</t>
  </si>
  <si>
    <t>380407000</t>
  </si>
  <si>
    <t>385612620</t>
  </si>
  <si>
    <t>380012520</t>
  </si>
  <si>
    <t>102704560</t>
  </si>
  <si>
    <t>381017020</t>
  </si>
  <si>
    <t>380012006</t>
  </si>
  <si>
    <t>380012005</t>
  </si>
  <si>
    <t>380012023</t>
  </si>
  <si>
    <t>380012880</t>
  </si>
  <si>
    <t>380068000</t>
  </si>
  <si>
    <t>380050005</t>
  </si>
  <si>
    <t>380050002</t>
  </si>
  <si>
    <t>380050003</t>
  </si>
  <si>
    <t>380050001</t>
  </si>
  <si>
    <t>380050023</t>
  </si>
  <si>
    <t>380050006</t>
  </si>
  <si>
    <t>387369614</t>
  </si>
  <si>
    <t>380646003</t>
  </si>
  <si>
    <t>380646001</t>
  </si>
  <si>
    <t>380646005</t>
  </si>
  <si>
    <t>380646002</t>
  </si>
  <si>
    <t>921011006</t>
  </si>
  <si>
    <t>921011010</t>
  </si>
  <si>
    <t>921011012</t>
  </si>
  <si>
    <t>381812303</t>
  </si>
  <si>
    <t>441100100</t>
  </si>
  <si>
    <t>218021000</t>
  </si>
  <si>
    <t>110825160</t>
  </si>
  <si>
    <t>110825009</t>
  </si>
  <si>
    <t>110825070</t>
  </si>
  <si>
    <t>110825210</t>
  </si>
  <si>
    <t>110849160</t>
  </si>
  <si>
    <t>110849020</t>
  </si>
  <si>
    <t>110849028</t>
  </si>
  <si>
    <t>560190001</t>
  </si>
  <si>
    <t>560190002</t>
  </si>
  <si>
    <t>560190003</t>
  </si>
  <si>
    <t>Agenda Edition Hardcover 2024/25 gelb</t>
  </si>
  <si>
    <r>
      <t xml:space="preserve">Agenda Edition SpiralFlex </t>
    </r>
    <r>
      <rPr>
        <sz val="10"/>
        <rFont val="Calibri"/>
        <family val="2"/>
      </rPr>
      <t xml:space="preserve">2024/25 </t>
    </r>
    <r>
      <rPr>
        <sz val="10"/>
        <color theme="1"/>
        <rFont val="Calibri"/>
        <family val="2"/>
      </rPr>
      <t>gelb</t>
    </r>
  </si>
  <si>
    <t>Agenda Edition light Hardcover 2024/25 apricot</t>
  </si>
  <si>
    <t>Agenda Edition light SpiralFlex 2024/25 apricot</t>
  </si>
  <si>
    <t>20.600</t>
  </si>
  <si>
    <t>20.604</t>
  </si>
  <si>
    <t>Kalendarium 2024/25</t>
  </si>
  <si>
    <t>22.906286.54</t>
  </si>
  <si>
    <t>Unterrichtsjournal Comenius 2024/25, ISBN-Nr. 978-3-264-84871-7</t>
  </si>
  <si>
    <t>20.606</t>
  </si>
  <si>
    <t>Wandplaner Maxi 2024/25</t>
  </si>
  <si>
    <t>URSUS Fotokarton 70x100cm 300g, verschiedene Farben Bogen (Lager im Laden)</t>
  </si>
  <si>
    <t xml:space="preserve">BIWA Halbkarton 300g  70/100cm weiss           </t>
  </si>
  <si>
    <t xml:space="preserve">Graukarton 80x110 </t>
  </si>
  <si>
    <t>W</t>
  </si>
  <si>
    <t>Q-Connect Register Karton farbig A4 5-teilig</t>
  </si>
  <si>
    <t>Q-Connect Register Karton farbig A4 6-teilig</t>
  </si>
  <si>
    <t>Q-Connect Register Karton farbig A4 10-teilig</t>
  </si>
  <si>
    <t>Q-Connect Register Karton farbig A4 12-teilig</t>
  </si>
  <si>
    <t>421322008</t>
  </si>
  <si>
    <t>Q-Connect Register PP grau A4 A-Z</t>
  </si>
  <si>
    <t>Kolma Register PP grau A4 Dez.-Jan.</t>
  </si>
  <si>
    <t>Q-Connect Gummibandmappe Karton A4, blau</t>
  </si>
  <si>
    <t>Q-Connect Gummibandmappe Karton A4, grün</t>
  </si>
  <si>
    <t>Q-Connect Gummibandmappe Karton A4, rot</t>
  </si>
  <si>
    <t>Q-Connect Gummibandmappe Karton A4, schwarz</t>
  </si>
  <si>
    <t>Q-Connect Gummibandmappe Karton A4, gelb</t>
  </si>
  <si>
    <t>Q-Connect Gummibandmappe Karton A4, orange</t>
  </si>
  <si>
    <t>381017000</t>
  </si>
  <si>
    <t>380050000</t>
  </si>
  <si>
    <t>213134492</t>
  </si>
  <si>
    <t>Q-Connect Büroklammern Gr.5 vernickelt, 43mm 100 Stück</t>
  </si>
  <si>
    <t>06.6208</t>
  </si>
  <si>
    <t>613633</t>
  </si>
  <si>
    <t>Aurora Karteikarten A6 blanko weiss 100 Stück</t>
  </si>
  <si>
    <t>679212</t>
  </si>
  <si>
    <t>123339500</t>
  </si>
  <si>
    <t>LEITZ Laminiertasche A3 33950 glanz, 125my 100 Stk 679212</t>
  </si>
  <si>
    <t>351413</t>
  </si>
  <si>
    <t>BÜROLINE Laminiertasche A4 351413 glanz, 80my 100 Stk</t>
  </si>
  <si>
    <t>Einbandfolie/ Klebefolie selbstklebend 33cm/25m</t>
  </si>
  <si>
    <t>Einbandfolie/ Klebefolie 45 cm/20 m</t>
  </si>
  <si>
    <t>UHU Sekundenkleber Control 3g  blitzschnell 950401</t>
  </si>
  <si>
    <t>tesa Abdeckband, beige 19mm/50m beige</t>
  </si>
  <si>
    <t>tesa Abdeckband, beige 30mm/50mbeige</t>
  </si>
  <si>
    <t>tesa Abdeckband, beige 50mm/50m beige</t>
  </si>
  <si>
    <t>Handabroller  transparent, 19mmx30m o. Klebeband</t>
  </si>
  <si>
    <t>Caran d'Ache Bleistift HB 351.272 gelb, mit Gummi Stück</t>
  </si>
  <si>
    <t>01.0341.273</t>
  </si>
  <si>
    <t>110341273</t>
  </si>
  <si>
    <t xml:space="preserve">Caran d'Ache Schulbleistift Edelweiss F blau 12 Stk. 341.273 </t>
  </si>
  <si>
    <t xml:space="preserve">Caran d'Ache Schulbleistift Edelweiss, rot lackiert, Stück </t>
  </si>
  <si>
    <t>299117002</t>
  </si>
  <si>
    <t>Paper Mate Flair Faserschreier, Schneider Fineliner 0.4 / 0.8</t>
  </si>
  <si>
    <t>01.310.009</t>
  </si>
  <si>
    <t>200190973</t>
  </si>
  <si>
    <t>01.310.070</t>
  </si>
  <si>
    <t>200190993</t>
  </si>
  <si>
    <t>01.310.160</t>
  </si>
  <si>
    <t>200191013</t>
  </si>
  <si>
    <t>PAPERMATE® Faserschreiber Flair rot 1mm</t>
  </si>
  <si>
    <t>PAPERMATE® Faserschreiber Flair schwarz 1mm</t>
  </si>
  <si>
    <t>PAPERMATE® Faserschreiber Flair blau 1mm</t>
  </si>
  <si>
    <t>01.310.210</t>
  </si>
  <si>
    <t>PAPERMATE® Faserschreiber Flair grün 1mm</t>
  </si>
  <si>
    <t>200191033</t>
  </si>
  <si>
    <t>200137276</t>
  </si>
  <si>
    <t>PAPERMATE® Faserschreiber Flair 6 Farben Pastell</t>
  </si>
  <si>
    <t>Permanent Marker Edding 30 1.5-3mm violett, 30-8</t>
  </si>
  <si>
    <t>01.07.030</t>
  </si>
  <si>
    <t>Pentel EnerGel Gelschreiber-Minen</t>
  </si>
  <si>
    <t xml:space="preserve">EnerGel Ersatzmine 0.7mm orange LR7-FX </t>
  </si>
  <si>
    <t>01.07.059</t>
  </si>
  <si>
    <t>EnerGel Ersatzmine 0.7mm braun LR7-EX</t>
  </si>
  <si>
    <t>01.07.081</t>
  </si>
  <si>
    <t>EnerGel Ersatzmine 0.7mm pink LR7-PX</t>
  </si>
  <si>
    <t>EnerGel Ersatzmine 0.7mm violett LR7-VX</t>
  </si>
  <si>
    <t>01.07.159</t>
  </si>
  <si>
    <t>EnerGel Ersatzmine 0.7mm marineblau LR7-CAX</t>
  </si>
  <si>
    <t>01.07.161</t>
  </si>
  <si>
    <t>EnerGel Ersatzmine 0.7mm hellblaublau LR7-SX</t>
  </si>
  <si>
    <t>01.07.171</t>
  </si>
  <si>
    <t>EnerGel Ersatzmine 0.7mm türkis LR7-S3X</t>
  </si>
  <si>
    <t>01.07.230</t>
  </si>
  <si>
    <t>EnerGel Ersatzmine 0.7mm hellgrün LR7-KX</t>
  </si>
  <si>
    <t>Roller EnerGel Xm Fine 0.7mm marineblau, BL77-CAX</t>
  </si>
  <si>
    <t>01.77.059</t>
  </si>
  <si>
    <t>Roller EnerGel Xm Fine 0.7mm braun, BL77-EX</t>
  </si>
  <si>
    <t>01.77.161</t>
  </si>
  <si>
    <t>01.77.230</t>
  </si>
  <si>
    <t>Roller EnerGel Xm Fine 0.7mm hellgrün, BL77-KX</t>
  </si>
  <si>
    <t>Roller EnerGel Xm Fine 0.7mm hellblau, BL77-SX</t>
  </si>
  <si>
    <t xml:space="preserve">PILOT Fineliner 0.4mm SW-PPF-B blau </t>
  </si>
  <si>
    <t>PILOT Fineliner 0.4mm SW-PPF-B rot</t>
  </si>
  <si>
    <t>PILOT Fineliner 0.4mm SW-PPF-B grün</t>
  </si>
  <si>
    <t>03.303.070</t>
  </si>
  <si>
    <t>03.303.160</t>
  </si>
  <si>
    <t>03.303.210</t>
  </si>
  <si>
    <t>226900600</t>
  </si>
  <si>
    <t>226900800</t>
  </si>
  <si>
    <t>226900400</t>
  </si>
  <si>
    <t>Laminierfolien für A5, 80 mic, 100 Stk. Glanz 549947</t>
  </si>
  <si>
    <t>Laminierfolien für A4, 80 mic, 100 Stk. Glanz 549940</t>
  </si>
  <si>
    <t>Laminierfolien für A4, 125 mic, 100 Stk. Glanz 394458</t>
  </si>
  <si>
    <t>Laminierfolien für A4, 100 mic, 100 Stk. Glanz 549943</t>
  </si>
  <si>
    <t>Laminierfolien für A4, 80 mic selbstklebend 100 Stück Glanz 361480</t>
  </si>
  <si>
    <t>Laminierfolien für A3, 80 mic, 100 Stk. Glanz 361492</t>
  </si>
  <si>
    <t>Laminierfolien für A3, 100 mic, 100 Stk. Glanz 549950</t>
  </si>
  <si>
    <t>Laminiertasche A4  125my 100 Stk Matt 364466</t>
  </si>
  <si>
    <t>Textmarker Frixion light 3.8mm, SW-FL-P, orange, radierbar</t>
  </si>
  <si>
    <t>Textmarker Frixion Light Soft, SWFLSOFTS, violett</t>
  </si>
  <si>
    <t>Lumocolor permanent schwarz, S 313-9, superfein</t>
  </si>
  <si>
    <t>es gibt ALLE Farben auch einzeln</t>
  </si>
  <si>
    <t>Feinschreiber point 88 0.4mm 25 Farben 8825-08-0, sortiert Rolle ist Pastellblau 88/25</t>
  </si>
  <si>
    <t>Feinschreiber point 88 0.4mm 25 Farben 8825-08-0, sortiert Rolle ist Pastellrosa 88/25</t>
  </si>
  <si>
    <t>01.2018.4</t>
  </si>
  <si>
    <t>STABILO Rollerball worker+ 0,5mm, 4er Sortiment</t>
  </si>
  <si>
    <t>Stabilo Roller Easy Start 0.5mm, B-46849-5 hellgrün, Rechtshänder</t>
  </si>
  <si>
    <r>
      <t>Läufer Radiergummi Plast 0120</t>
    </r>
    <r>
      <rPr>
        <b/>
        <sz val="10"/>
        <color theme="1"/>
        <rFont val="Calibri"/>
        <family val="2"/>
        <scheme val="minor"/>
      </rPr>
      <t>, 20 Stk.</t>
    </r>
  </si>
  <si>
    <r>
      <t>Läufer Radiergummi Plast 0140,</t>
    </r>
    <r>
      <rPr>
        <b/>
        <sz val="10"/>
        <color theme="1"/>
        <rFont val="Calibri"/>
        <family val="2"/>
        <scheme val="minor"/>
      </rPr>
      <t xml:space="preserve"> 40 Stk.</t>
    </r>
  </si>
  <si>
    <r>
      <t>Läufer Radiergummi Plast-Combi 0720,</t>
    </r>
    <r>
      <rPr>
        <b/>
        <sz val="10"/>
        <color theme="1"/>
        <rFont val="Calibri"/>
        <family val="2"/>
        <scheme val="minor"/>
      </rPr>
      <t> 20 Stk</t>
    </r>
    <r>
      <rPr>
        <sz val="10"/>
        <color theme="1"/>
        <rFont val="Calibri"/>
        <family val="2"/>
        <scheme val="minor"/>
      </rPr>
      <t>.</t>
    </r>
  </si>
  <si>
    <r>
      <t>Läufer Radiergummi Plast-Combi 0740, </t>
    </r>
    <r>
      <rPr>
        <b/>
        <sz val="10"/>
        <color theme="1"/>
        <rFont val="Calibri"/>
        <family val="2"/>
        <scheme val="minor"/>
      </rPr>
      <t>40 Stk.</t>
    </r>
  </si>
  <si>
    <t>Kopierpapier Eco 80g A4, weiss 500 Bl.</t>
  </si>
  <si>
    <t>Universal Kopierpapier, hochweiss A3 80g</t>
  </si>
  <si>
    <t>Kopierpapier A4, 120g farbig (gibt es in ALLEN Farben)</t>
  </si>
  <si>
    <t>Papyrus Rainbow Papier FSC A3 80g hellgrün 500 Bl., 88042588</t>
  </si>
  <si>
    <t xml:space="preserve">Q-Connect Cutter 18mmx100mm </t>
  </si>
  <si>
    <t>Connect Schreib- und Schneideunterlage, 45x30 grün</t>
  </si>
  <si>
    <t>Connect Schreib- und Schneideunterlage, 90x60cm grün</t>
  </si>
  <si>
    <t>01.350.10.009</t>
  </si>
  <si>
    <t>Plastikbindrücken  10mm A4 schwarz, 21 Ringe 100 Stück, 4028175</t>
  </si>
  <si>
    <t>Q-Connect Couvert o/Fenster C5 100g, weiss 500 Stück</t>
  </si>
  <si>
    <t>Q-Connect Couvert o/Fenster C4 120g, weiss 250 Stück</t>
  </si>
  <si>
    <r>
      <t xml:space="preserve">Magnete ø20mm, schwarz, 0.3kg,  </t>
    </r>
    <r>
      <rPr>
        <b/>
        <sz val="10"/>
        <color theme="1"/>
        <rFont val="Calibri"/>
        <family val="2"/>
        <scheme val="minor"/>
      </rPr>
      <t>6 Stück</t>
    </r>
  </si>
  <si>
    <r>
      <t xml:space="preserve">Magnete ø20mm, weiss, 0.3kg, </t>
    </r>
    <r>
      <rPr>
        <b/>
        <sz val="10"/>
        <color theme="1"/>
        <rFont val="Calibri"/>
        <family val="2"/>
        <scheme val="minor"/>
      </rPr>
      <t>6 Stück</t>
    </r>
  </si>
  <si>
    <r>
      <t xml:space="preserve">Magnete ø20mm, gelb, 0.3kg, </t>
    </r>
    <r>
      <rPr>
        <b/>
        <sz val="10"/>
        <color theme="1"/>
        <rFont val="Calibri"/>
        <family val="2"/>
        <scheme val="minor"/>
      </rPr>
      <t>6 Stück</t>
    </r>
  </si>
  <si>
    <r>
      <t xml:space="preserve">Magnete ø20mm, rot, 0.3kg, </t>
    </r>
    <r>
      <rPr>
        <b/>
        <sz val="10"/>
        <color theme="1"/>
        <rFont val="Calibri"/>
        <family val="2"/>
        <scheme val="minor"/>
      </rPr>
      <t xml:space="preserve"> 6 Stück</t>
    </r>
  </si>
  <si>
    <r>
      <t xml:space="preserve">Magnete ø20mm, blau, 0.3kg,  </t>
    </r>
    <r>
      <rPr>
        <b/>
        <sz val="10"/>
        <color theme="1"/>
        <rFont val="Calibri"/>
        <family val="2"/>
        <scheme val="minor"/>
      </rPr>
      <t>6 Stück</t>
    </r>
  </si>
  <si>
    <r>
      <t xml:space="preserve">Magnete ø20mm, grün, 0.3kg,  </t>
    </r>
    <r>
      <rPr>
        <b/>
        <sz val="10"/>
        <color theme="1"/>
        <rFont val="Calibri"/>
        <family val="2"/>
        <scheme val="minor"/>
      </rPr>
      <t>6 Stück</t>
    </r>
  </si>
  <si>
    <t>Q-Connect Büroblock weiss A4  kariert, 5mm, 65g 100 Blatt</t>
  </si>
  <si>
    <t>Q-Connect Büroblock weiss A5 kariert, 5mm, 65g 100 Blatt</t>
  </si>
  <si>
    <t>Q-Connect Büroblock weiss A4  kariert,4mm, 65g 100 Blatt</t>
  </si>
  <si>
    <t>Q-Connect Haftnotizen 127x76mm  gelb 100 Bl.</t>
  </si>
  <si>
    <r>
      <t xml:space="preserve">Q-Connect Haftnotizen 50x40mm, gelb </t>
    </r>
    <r>
      <rPr>
        <b/>
        <sz val="10"/>
        <color theme="1"/>
        <rFont val="Calibri"/>
        <family val="2"/>
        <scheme val="minor"/>
      </rPr>
      <t>4 Pack à 3x100 Blatt</t>
    </r>
    <r>
      <rPr>
        <sz val="10"/>
        <color theme="1"/>
        <rFont val="Calibri"/>
        <family val="2"/>
        <scheme val="minor"/>
      </rPr>
      <t xml:space="preserve"> </t>
    </r>
    <r>
      <rPr>
        <b/>
        <sz val="10"/>
        <color theme="1"/>
        <rFont val="Calibri"/>
        <family val="2"/>
        <scheme val="minor"/>
      </rPr>
      <t>(12 Stück)</t>
    </r>
  </si>
  <si>
    <t>Q-Connect Haftnotizen Cube 76x76mm gelb 450 Blatt</t>
  </si>
  <si>
    <t>Q-Connect Haftnotizen 76x76mm  gelb 100 Blatt</t>
  </si>
  <si>
    <t>Post-It Block 38x51mm gelb/100 Bl., 1 x 3 Stück, 653Y</t>
  </si>
  <si>
    <t>Post-It Index Strong 25,4x38mm 3-farbig/3x22 Tabs, 686-RYB rot,gelb,blau</t>
  </si>
  <si>
    <t xml:space="preserve">Post-It Index Strong 25,4x38mm, 3-farbig/3x22 Tabs 686-PGO pink, grün, orange </t>
  </si>
  <si>
    <t>Ersatzzettel zu Zettelboxen Papier 90x90mm  weiss, 80gr. 700 Bl.</t>
  </si>
  <si>
    <t>Faber Castell Farbstifte gibt es in ALLEN Farben</t>
  </si>
  <si>
    <t>Caran d'Ache Supracolor Farbstifte gibt es in ALLEN Farben</t>
  </si>
  <si>
    <t>Caran d'Ache Prismalo Farbstifte gibt es in ALLEN Farben (auch pro Stück erhältlich)</t>
  </si>
  <si>
    <t>284077352</t>
  </si>
  <si>
    <t>Arda Geo-Dreieck Centro 16cm, transparent</t>
  </si>
  <si>
    <t>LINEX Schullineal transparent 30cm, mit Tuschkante und Facette</t>
  </si>
  <si>
    <t>Baechi Packschnur recycling 110.060.019, 45m 2.0mm</t>
  </si>
  <si>
    <t>660530600</t>
  </si>
  <si>
    <t>660530611</t>
  </si>
  <si>
    <t>123627318</t>
  </si>
  <si>
    <t>660535111</t>
  </si>
  <si>
    <t>660535120</t>
  </si>
  <si>
    <t>Artikelnummer_alt</t>
  </si>
  <si>
    <t>Waser Bezeichnung</t>
  </si>
  <si>
    <t>BIWA Halbkarton 300g  70/100cm verschiedene Farben Bogen</t>
  </si>
  <si>
    <t>BW</t>
  </si>
  <si>
    <t>BL</t>
  </si>
  <si>
    <t>Preis Lieferant mit 10%</t>
  </si>
  <si>
    <t>Preis Lieferant</t>
  </si>
  <si>
    <t>Kontakt- und Aufgabenheft 12,4x21cm 2024/25, 1 Woche auf 2 Seiten</t>
  </si>
  <si>
    <t>02.126.2425</t>
  </si>
  <si>
    <t>Schulordner Scuolo für A4, gelb</t>
  </si>
  <si>
    <t>01.814.240</t>
  </si>
  <si>
    <t>Q-Connect 4cm</t>
  </si>
  <si>
    <t>Q-Connect 7cm</t>
  </si>
  <si>
    <t>Heftschoner A4 blau</t>
  </si>
  <si>
    <t>Heftschoner A4 gelb</t>
  </si>
  <si>
    <t>Heftschoner A4 grün</t>
  </si>
  <si>
    <t>Heftschoner A4 orange</t>
  </si>
  <si>
    <t>Heftschoner A4 rot</t>
  </si>
  <si>
    <t>Q-Connect Ordner 4cm blau</t>
  </si>
  <si>
    <t>Q-Connect Ordner 4cm d'blau</t>
  </si>
  <si>
    <t>Q-Connect Ordner 4cm gelb</t>
  </si>
  <si>
    <t>Q-Connect Ordner 4cm grau</t>
  </si>
  <si>
    <t>Q-Connect Ordner 4cm grün</t>
  </si>
  <si>
    <t>Q-Connect Ordner 4cm hellgrün</t>
  </si>
  <si>
    <t>Q-Connect Ordner 4cm orange</t>
  </si>
  <si>
    <t>Q-Connect Ordner 4cm rosa</t>
  </si>
  <si>
    <t>Q-Connect Ordner 4cm rot</t>
  </si>
  <si>
    <t>Q-Connect Ordner 4cm schwarz</t>
  </si>
  <si>
    <t>Q-Connect Ordner 4cm türkis</t>
  </si>
  <si>
    <t>Q-Connect Ordner 4cm violett</t>
  </si>
  <si>
    <t>Q-Connect Ordner 4cm weinrot</t>
  </si>
  <si>
    <t>Q-Connect Ordner 4cm weiss</t>
  </si>
  <si>
    <t>Q-Connect Ordner 7cm blau</t>
  </si>
  <si>
    <t>Q-Connect Ordner 7cm d'blau</t>
  </si>
  <si>
    <t>Q-Connect Ordner 7cm gelb</t>
  </si>
  <si>
    <t>Q-Connect Ordner 7cm grau</t>
  </si>
  <si>
    <t>Q-Connect Ordner 7cm grün</t>
  </si>
  <si>
    <t>Q-Connect Ordner 7cm hellgrün</t>
  </si>
  <si>
    <t>Q-Connect Ordner 7cm orange</t>
  </si>
  <si>
    <t>Q-Connect Ordner 7cm rosa</t>
  </si>
  <si>
    <t>Q-Connect Ordner 7cm rot</t>
  </si>
  <si>
    <t>Q-Connect Ordner 7cm schwarz</t>
  </si>
  <si>
    <t>Q-Connect Ordner 7cm türkis</t>
  </si>
  <si>
    <t>Q-Connect Ordner 7cm violett</t>
  </si>
  <si>
    <t>Q-Connect Ordner 7cm weinrot</t>
  </si>
  <si>
    <t>Q-Connect Ordner 7cm weiss</t>
  </si>
  <si>
    <t>Ringhefter Viria A4 25mm blau</t>
  </si>
  <si>
    <t>Ringhefter Viria A4 25mm rot</t>
  </si>
  <si>
    <t>Register A4 Karton 200g 6tlg</t>
  </si>
  <si>
    <t>Register A4 Karton 200g 10tlg</t>
  </si>
  <si>
    <t>Register A4 Karton 200g 12tlg</t>
  </si>
  <si>
    <t>Register Plastik A4 A-Z 24tlg</t>
  </si>
  <si>
    <t>Register Kolmafl.A4 Dez-Jan</t>
  </si>
  <si>
    <t>Register LongLifeA4 blan.5tlg</t>
  </si>
  <si>
    <t>Kängurutasche ExtraSol.A4 5Stk</t>
  </si>
  <si>
    <t>Zeigebuchtasche Zip Copyres.A4</t>
  </si>
  <si>
    <t>Hängemapp.Original A4 5er Set</t>
  </si>
  <si>
    <t>Gummibandmap.Pressspan A4 blau</t>
  </si>
  <si>
    <t>Gummibandmap.Pressspan A4 gelb</t>
  </si>
  <si>
    <t>Gummibandmap.Pressspan A4 grün</t>
  </si>
  <si>
    <t>Gummibandmap.Pressspan A4 oran</t>
  </si>
  <si>
    <t>Gummibandmap.Pressspan A4 grau</t>
  </si>
  <si>
    <t>Aktensammler A4 blau</t>
  </si>
  <si>
    <t>Aktensammler A4 grün</t>
  </si>
  <si>
    <t>Aktensammler A4 rot</t>
  </si>
  <si>
    <t>Aktensammler A4 schwarz</t>
  </si>
  <si>
    <t>Aktensammler A4 gelb</t>
  </si>
  <si>
    <t>Aktensammler A4 orange</t>
  </si>
  <si>
    <t>Fächermappe Rainbow A4 12Tab</t>
  </si>
  <si>
    <t>Klemmhefter Easy Plus A4 viole</t>
  </si>
  <si>
    <t>Klemmhefter Easy Plus A4 grün</t>
  </si>
  <si>
    <t>Klemmhefter Easy Plus A4 berry</t>
  </si>
  <si>
    <t>Klemmhefter Easy Plus A4 rauch</t>
  </si>
  <si>
    <t>Sammelmappe A4 transparent</t>
  </si>
  <si>
    <t>Sammelmappe Easy A4 transpar.</t>
  </si>
  <si>
    <t>Schnellhefter Easy A4 farblos</t>
  </si>
  <si>
    <t>Schnellhefter Easy A4 grün</t>
  </si>
  <si>
    <t>Schnellhefter Easy A4 rot</t>
  </si>
  <si>
    <t>Schnellhefter Easy A4 blau</t>
  </si>
  <si>
    <t>Schnellhefter Easy A4 gelb</t>
  </si>
  <si>
    <t>Schnellhefter Easy A4 violett</t>
  </si>
  <si>
    <t>Schnellhefter Easy A4 berry</t>
  </si>
  <si>
    <t>Schnellhefter PP weiss</t>
  </si>
  <si>
    <t>Schnellhefter PP schwarz</t>
  </si>
  <si>
    <t>Schnellhefter PP orange</t>
  </si>
  <si>
    <t>Schnellhefter PP rot</t>
  </si>
  <si>
    <t>Schnellhefter PP hellblau</t>
  </si>
  <si>
    <t>Schnellhefter PP grün</t>
  </si>
  <si>
    <t>Schnellhefter PP hellgrün</t>
  </si>
  <si>
    <t>Schnellhefter PP dunkelblau</t>
  </si>
  <si>
    <t>Schnellhefter PP gelb</t>
  </si>
  <si>
    <t>Ordo transparent oDruck weiss</t>
  </si>
  <si>
    <t>Visa Dossier A4 blau</t>
  </si>
  <si>
    <t>Visa Dossier A4 gelb</t>
  </si>
  <si>
    <t>Visa Dossier A4 grün</t>
  </si>
  <si>
    <t>Visa Dossier A4 rot</t>
  </si>
  <si>
    <t>Visa Dossier A4 assort.</t>
  </si>
  <si>
    <t>Visa Dossier A4 farblos</t>
  </si>
  <si>
    <t>Visa Dossier A4 orange</t>
  </si>
  <si>
    <t>Visa Dossier A4 violett</t>
  </si>
  <si>
    <t>Visa Dossier 43 A4 farbl.</t>
  </si>
  <si>
    <t>Visa Dossier 43 A4 sort.</t>
  </si>
  <si>
    <t>Sichttasche A4</t>
  </si>
  <si>
    <t>Briefkorb Parat-Plast A4 blau</t>
  </si>
  <si>
    <t>Briefkorb Parat-Plast A4 rot</t>
  </si>
  <si>
    <t>Laminierfolien A3 125 Micron</t>
  </si>
  <si>
    <t>Laminierfolie 80mic A5</t>
  </si>
  <si>
    <t>Laminierfolie 80mic A4</t>
  </si>
  <si>
    <t>Laminierfolien, A4, 125 mic</t>
  </si>
  <si>
    <t>Laminierfolie 100mic A4</t>
  </si>
  <si>
    <t>Laminierfolie 80mic A4 SK</t>
  </si>
  <si>
    <t>Laminierfolie 100mic A3</t>
  </si>
  <si>
    <t>Büroklammern 2/100 vernickelt</t>
  </si>
  <si>
    <t>Büroklammern 2/1000 vernickelt</t>
  </si>
  <si>
    <t>Büroklammern 3/100 vernickelt</t>
  </si>
  <si>
    <t>Büroklammern 3/1000 vernickelt</t>
  </si>
  <si>
    <t>Büroklammern 4/100 vernickelt</t>
  </si>
  <si>
    <t>Büroklammern 4/1000 vernickelt</t>
  </si>
  <si>
    <t>Büroklammern 5/100 vernickelt</t>
  </si>
  <si>
    <t>Büroklammern 5/250 vernickelt</t>
  </si>
  <si>
    <t>Rundkopfklammern 22mm</t>
  </si>
  <si>
    <t>Büroklammern Nr.5 100Stk</t>
  </si>
  <si>
    <t>Landkartennadeln 5mm/16mm ass</t>
  </si>
  <si>
    <t>Landkartennadeln 5mm/16mm d'bl</t>
  </si>
  <si>
    <t>Landkartennadeln 5mm/16mm gelb</t>
  </si>
  <si>
    <t>Landkartennadeln 5mm/16mm rot</t>
  </si>
  <si>
    <t>Landkartennadeln 5mm/16mm schw</t>
  </si>
  <si>
    <t>Landkartennadeln 5mm/16mm tran</t>
  </si>
  <si>
    <t>Landkartennadeln 5mm/16mm weis</t>
  </si>
  <si>
    <t>Folie SK glasklar 26cm</t>
  </si>
  <si>
    <t>Doppelseit.Klebeba.50mm univ.</t>
  </si>
  <si>
    <t>Doppelseit.Klebeband 12mmx6.3m</t>
  </si>
  <si>
    <t>Doppelseit. Band m.Abr.136D</t>
  </si>
  <si>
    <t>Klebepads patafix weiss</t>
  </si>
  <si>
    <t>Haftpunkte On&amp;Off Multi-Fix</t>
  </si>
  <si>
    <t>Klebeband 19mmx33m</t>
  </si>
  <si>
    <t>Crystal Tape 600 19x33m</t>
  </si>
  <si>
    <t>Removab.Tape 811/19x33</t>
  </si>
  <si>
    <t>Magic Tape 810/19x33 KP</t>
  </si>
  <si>
    <t>Transparent Tape 550 15mmx33m</t>
  </si>
  <si>
    <t>Transparent Tape 550 19mmx33m</t>
  </si>
  <si>
    <t>Handabroller transparent</t>
  </si>
  <si>
    <t>Kleber. non permanent 8.4mm</t>
  </si>
  <si>
    <t>Kleber. non perm. 8.4mm Refill</t>
  </si>
  <si>
    <t>Kleber. permanent 8.4mm</t>
  </si>
  <si>
    <t>Sekundenkl.Control Tube 3g</t>
  </si>
  <si>
    <t>Spray Photomount</t>
  </si>
  <si>
    <t>Spray Displaymount</t>
  </si>
  <si>
    <t>Spray Remount</t>
  </si>
  <si>
    <t>Spray Mount</t>
  </si>
  <si>
    <t>Abdeckband Universal 19mm</t>
  </si>
  <si>
    <t>Maler-Krepp Economy 38mmx50m</t>
  </si>
  <si>
    <t>Abdeckband Universal 50mm</t>
  </si>
  <si>
    <t>Abdeckband Universal 25mm</t>
  </si>
  <si>
    <t>tesapack PP 38mm strong transp</t>
  </si>
  <si>
    <t>Klebepistole LT110</t>
  </si>
  <si>
    <t>Klebepatronen LT110 transp.</t>
  </si>
  <si>
    <t>Heissklebe-Pistole</t>
  </si>
  <si>
    <t>Klebepatrone transparent 200mm</t>
  </si>
  <si>
    <t>Klebestift 11g Multipack</t>
  </si>
  <si>
    <t>Klebestift 22g Multipack</t>
  </si>
  <si>
    <t>Klebestift 43g Multipack</t>
  </si>
  <si>
    <t>Kleber Cementit m.Spachtel wei</t>
  </si>
  <si>
    <t>Kleber Cementit Universal</t>
  </si>
  <si>
    <t>Konstruvit original 100gr.</t>
  </si>
  <si>
    <t>Konstruvit original 750gr.</t>
  </si>
  <si>
    <t>Bleistift 341-2</t>
  </si>
  <si>
    <t>Bleistift mit Gummi gelb</t>
  </si>
  <si>
    <t>Bleistift 341-4</t>
  </si>
  <si>
    <t>Bleistift 341-3</t>
  </si>
  <si>
    <t>Bleistift 341-1</t>
  </si>
  <si>
    <t>Bleistift Grip2001 2B silber</t>
  </si>
  <si>
    <t>Bleistift Grip2001 HB silber</t>
  </si>
  <si>
    <t>Druckblei.Sharp 0.5 schwarz</t>
  </si>
  <si>
    <t>Fixpencil 2mm Knopf sortiert</t>
  </si>
  <si>
    <t>Minen Technograph 2mm HB</t>
  </si>
  <si>
    <t>Boardmarker 250 schwarz</t>
  </si>
  <si>
    <t>Boardmarker 250 blau</t>
  </si>
  <si>
    <t>Boardmarker 250 rot</t>
  </si>
  <si>
    <t>Boardmarker 250 grün</t>
  </si>
  <si>
    <t>Boardmarker 250 Etui</t>
  </si>
  <si>
    <t>Boardmarker 361 blau</t>
  </si>
  <si>
    <t>Boardmarker 361 schwarz</t>
  </si>
  <si>
    <t>Boardmarker 361 Etui</t>
  </si>
  <si>
    <t>Flipchartmarker 383 Etui</t>
  </si>
  <si>
    <t>Flipchartmarker 383 schwarz</t>
  </si>
  <si>
    <t>Flipchartmarker 383 grün</t>
  </si>
  <si>
    <t>Flipchartmarker 383 rot</t>
  </si>
  <si>
    <t>Flipchartmarker 383 blau</t>
  </si>
  <si>
    <t>Paintmarker 750 gold metallic</t>
  </si>
  <si>
    <t>Paintmarker 750 kupfer</t>
  </si>
  <si>
    <t>Paintmarker 750 silber metalic</t>
  </si>
  <si>
    <t>Paintmarker 750 weiss</t>
  </si>
  <si>
    <t>Paintmarker 751 kupfer</t>
  </si>
  <si>
    <t>Paintmarker 751 gold metallic</t>
  </si>
  <si>
    <t>Paintmarker 751 silber metalli</t>
  </si>
  <si>
    <t>Paintmarker 751 weiss</t>
  </si>
  <si>
    <t>Permanentmarker 550 schwarz</t>
  </si>
  <si>
    <t>Permanentmarker 30 8er Set</t>
  </si>
  <si>
    <t>Permanentmarker 30 gelb</t>
  </si>
  <si>
    <t>Permanentmarker 30 orange</t>
  </si>
  <si>
    <t>Permanentmarker 30 blau</t>
  </si>
  <si>
    <t>Permanentmarker 30 grün</t>
  </si>
  <si>
    <t>Permanentmarker 30 violett</t>
  </si>
  <si>
    <t>Permanentmarker 30 rot</t>
  </si>
  <si>
    <t>Permanentmarker 30 schwarz</t>
  </si>
  <si>
    <t>Permanentmarker 33 Set</t>
  </si>
  <si>
    <t>Permanentmarker 33 schwarz</t>
  </si>
  <si>
    <t>Permanentmarker 33 rot</t>
  </si>
  <si>
    <t>Permanentmarker 33 blau</t>
  </si>
  <si>
    <t>Permanentmarker 33 grün</t>
  </si>
  <si>
    <t>Permanentmarker 330 schwarz</t>
  </si>
  <si>
    <t>Permanentmarker 330 rot</t>
  </si>
  <si>
    <t>Permanentmarker 330 blau</t>
  </si>
  <si>
    <t>Permanentmarker 330 grün</t>
  </si>
  <si>
    <t>Permanentmarker 400 schwarz</t>
  </si>
  <si>
    <t>Permanentmarker 400 rot</t>
  </si>
  <si>
    <t>Permanentmarker 400 blau</t>
  </si>
  <si>
    <t>Permanentmarker 400 grün</t>
  </si>
  <si>
    <t>Permanentmarker 500 schwarz</t>
  </si>
  <si>
    <t>Permanentmarker 500 rot</t>
  </si>
  <si>
    <t>Permanentmarker 500 blau</t>
  </si>
  <si>
    <t>Permanentmarker 500 grün</t>
  </si>
  <si>
    <t>Permanentmarker 3000 4er</t>
  </si>
  <si>
    <t>Permanentmarker 3000 Box</t>
  </si>
  <si>
    <t>Permanentmarker 3000 blau</t>
  </si>
  <si>
    <t>Permanentmarker 3000 grün</t>
  </si>
  <si>
    <t>Permanentmarker 3000 rot</t>
  </si>
  <si>
    <t>Permanentmarker 3000 schwarz</t>
  </si>
  <si>
    <t>Permanentmarker 3000 türkis</t>
  </si>
  <si>
    <t>Permanentmarker 3000 rosa</t>
  </si>
  <si>
    <t>Permanentmarker 3000 hellgrün</t>
  </si>
  <si>
    <t>Permanentmarker 3300 ass.</t>
  </si>
  <si>
    <t>Permanentmarker 3300 schwarz</t>
  </si>
  <si>
    <t>Permanentmarker 3300 rot</t>
  </si>
  <si>
    <t>Permanentmarker 3300 blau</t>
  </si>
  <si>
    <t>Permanentmarker 3300 grün</t>
  </si>
  <si>
    <t>Kugelschreiber 825 blau</t>
  </si>
  <si>
    <t>Kugelschreiber 825 schwarz</t>
  </si>
  <si>
    <t>Kugelschreiber 825 rot</t>
  </si>
  <si>
    <t>Kugelschreiber 825 grün</t>
  </si>
  <si>
    <t>Kugelschreiber 849 blau</t>
  </si>
  <si>
    <t>Kugelschreiber 849 rot</t>
  </si>
  <si>
    <t>Kugelschreiber 849 schwarz</t>
  </si>
  <si>
    <t>Rollerm.Tradio EnerGel 0.7 bla</t>
  </si>
  <si>
    <t>Rollerm.Tradio EnerGel 0.7 grü</t>
  </si>
  <si>
    <t>Rollerm.Tradio EnerGel 0.7 rot</t>
  </si>
  <si>
    <t>Rollerm.Tradio EnerGel 0.7 sz</t>
  </si>
  <si>
    <t>Rollerm.Tradio EnerGel 0.7 ora</t>
  </si>
  <si>
    <t>Rollerm.Tradio EnerGel 0.7 bra</t>
  </si>
  <si>
    <t>Rollerm.Tradio EnerGel 0.7 pin</t>
  </si>
  <si>
    <t>Rollerm.Tradio EnerGel 0.7 vio</t>
  </si>
  <si>
    <t>Rollerm.Tradio EnerGel 0.7 mar</t>
  </si>
  <si>
    <t>Rollerm.Tradio EnerGel 0.7 hbl</t>
  </si>
  <si>
    <t>Rollerm.Tradio EnerGel 0.7 tür</t>
  </si>
  <si>
    <t>Rollerm.Tradio EnerGel 0.7hgrü</t>
  </si>
  <si>
    <t>Gelroller EnerGel Xm 0.7 blau</t>
  </si>
  <si>
    <t>Gelroller EnerGel Xm 0.7 grün</t>
  </si>
  <si>
    <t>Gelroller EnerGel Xm 0.7 orang</t>
  </si>
  <si>
    <t>Gelroller EnerGel Xm 0.7 rot</t>
  </si>
  <si>
    <t>Gelroller EnerGel Xm 0.7 schwa</t>
  </si>
  <si>
    <t>Gelroller EnerGel Xm 0.7 marin</t>
  </si>
  <si>
    <t>Gelroller EnerGel Xm 0.7 türki</t>
  </si>
  <si>
    <t>Gelroller EnerGel Xm 0.7 pink</t>
  </si>
  <si>
    <t>Gelroller EnerGel Xm 0.7 braun</t>
  </si>
  <si>
    <t>Gelroller EnerGel Xm 0.7 h'bla</t>
  </si>
  <si>
    <t>Gelroller EnerGel Xm 0.7 h'grü</t>
  </si>
  <si>
    <t>Gelroller EnerGel Xm 0.7 viole</t>
  </si>
  <si>
    <t>Fineliner schwarz</t>
  </si>
  <si>
    <t>Fineliner blau</t>
  </si>
  <si>
    <t>Fineliner rot</t>
  </si>
  <si>
    <t>Fineliner grün</t>
  </si>
  <si>
    <t>Rollermine FriXion 0.7 blau</t>
  </si>
  <si>
    <t>Rollermine FriXion 0.7 schwarz</t>
  </si>
  <si>
    <t>Rollermine FriXion 0.7 rot</t>
  </si>
  <si>
    <t>Rollermine FriXion 0.7 grün</t>
  </si>
  <si>
    <t>Rollermine FriXion 0.7 h'grün</t>
  </si>
  <si>
    <t>Rollermine FriXion 0.7 h'blau</t>
  </si>
  <si>
    <t>Rollermine FriXion 0.7 pink</t>
  </si>
  <si>
    <t>Rollermine FriXion 0.7 violett</t>
  </si>
  <si>
    <t>Rollermine FriXion 0.7 orange</t>
  </si>
  <si>
    <t>Roller FriXion Ball blau</t>
  </si>
  <si>
    <t>Roller FriXion Ball schwarz</t>
  </si>
  <si>
    <t>Roller FriXion Ball rot</t>
  </si>
  <si>
    <t>Roller FriXion Ball grün</t>
  </si>
  <si>
    <t>Roller FriXion Ball hellgrün</t>
  </si>
  <si>
    <t>Roller FriXion Ball hellblau</t>
  </si>
  <si>
    <t>Roller FriXion Ball pink</t>
  </si>
  <si>
    <t>Roller FriXion Ball violett</t>
  </si>
  <si>
    <t>Roller FriXion Ball orange</t>
  </si>
  <si>
    <t>Rollermin.FriXion Point 0.5bla</t>
  </si>
  <si>
    <t>Rollermin.FriXion Point 0.5sch</t>
  </si>
  <si>
    <t>Rollermin.FriXion Point 0.5rot</t>
  </si>
  <si>
    <t>Rollermin.FriXion Point 0.5 gr</t>
  </si>
  <si>
    <t>Rollermin.FriXion Point 0.5h'b</t>
  </si>
  <si>
    <t>Rollermin.FriXion Point 0.5pin</t>
  </si>
  <si>
    <t>Rollermin.FriXion Point 0.5vio</t>
  </si>
  <si>
    <t>Roller FriXion Point blau</t>
  </si>
  <si>
    <t>Roller FriXion Point schwarz</t>
  </si>
  <si>
    <t>Roller FriXion Point rot</t>
  </si>
  <si>
    <t>Roller FriXion Point grün</t>
  </si>
  <si>
    <t>Roller FriXion Point hellblau</t>
  </si>
  <si>
    <t>Roller FriXion Point pink</t>
  </si>
  <si>
    <t>Roller FriXion Point violett</t>
  </si>
  <si>
    <t>Leuchtmarker FriXion light pin</t>
  </si>
  <si>
    <t>Leuchtmarker FriXion light ora</t>
  </si>
  <si>
    <t>Leuchtmarker FriXion light bla</t>
  </si>
  <si>
    <t>Leuchtmarker FriXion light grü</t>
  </si>
  <si>
    <t>Leuchtmarker FriXion light gel</t>
  </si>
  <si>
    <t>Leuchtm.FriXion lightsoft viol</t>
  </si>
  <si>
    <t>Faserschreiber Flair M schwarz</t>
  </si>
  <si>
    <t>Faserschreiber Flair M rot</t>
  </si>
  <si>
    <t>Faserschreiber Flair M blau</t>
  </si>
  <si>
    <t>Faserschreiber Flair M grün</t>
  </si>
  <si>
    <t>Faserschreiber Pastell Flair M</t>
  </si>
  <si>
    <t>Fineliner Xpress 0.8 grün</t>
  </si>
  <si>
    <t>Fineliner Xpress 0.8 schwarz</t>
  </si>
  <si>
    <t>Fineliner Xpress 0.8 rot</t>
  </si>
  <si>
    <t>Fineliner Xpress 0.8 blau</t>
  </si>
  <si>
    <t>OHPen Lumocolor 311 n.perm 4er</t>
  </si>
  <si>
    <t>OHPen Lumocolor 316 n.perm 4er</t>
  </si>
  <si>
    <t>OHPen Lumocolor 315 n.perm 4er</t>
  </si>
  <si>
    <t>OHPen Lumocolor 311 n.perm 8er</t>
  </si>
  <si>
    <t>OHPen Lumocolor 316 n.perm 8er</t>
  </si>
  <si>
    <t>OHPen Lumocolor 315 n.perm 8er</t>
  </si>
  <si>
    <t>OHPen Lumocolor 311 n.perm sw</t>
  </si>
  <si>
    <t>OHPen Lumocolor 316 n.perm sw</t>
  </si>
  <si>
    <t>OHPen Lumocolor 316 n.perm rot</t>
  </si>
  <si>
    <t>OHPen Lumocolor 316 n.perm bla</t>
  </si>
  <si>
    <t>OHPen Lumocolor 316 n.perm gel</t>
  </si>
  <si>
    <t>OHPen Lumocolor 316 n.perm grü</t>
  </si>
  <si>
    <t>OHPen Lumocolor 315 n.perm sw</t>
  </si>
  <si>
    <t>OHPen Lumocolor 313 perm 4er</t>
  </si>
  <si>
    <t>OHPen Lumocolor 318 perm 4er</t>
  </si>
  <si>
    <t>OHPen Lumocolor 317 perm 4er</t>
  </si>
  <si>
    <t>OHPen Lumocolor 313 perm 8er</t>
  </si>
  <si>
    <t>OHPen Lumocolor 318 perm 8er</t>
  </si>
  <si>
    <t>OHPen Lumocolor 317 perm 8er</t>
  </si>
  <si>
    <t>OHPen Lumocolor 313 perm schwa</t>
  </si>
  <si>
    <t>OHPen Lumocolor 318 perm schwa</t>
  </si>
  <si>
    <t>OHPen Lumocolor 317 perm schwa</t>
  </si>
  <si>
    <t>Point 88 schwarz</t>
  </si>
  <si>
    <t>Point 88 blau</t>
  </si>
  <si>
    <t>Point 88 rot</t>
  </si>
  <si>
    <t>Point 88 grün</t>
  </si>
  <si>
    <t>Point 88 lila</t>
  </si>
  <si>
    <t>Point 88 purpur</t>
  </si>
  <si>
    <t>Point 88 orange</t>
  </si>
  <si>
    <t>Point 88 Etui</t>
  </si>
  <si>
    <t>Point 88 Rollerset</t>
  </si>
  <si>
    <t>Point 88 Rollerset Pastel.blau</t>
  </si>
  <si>
    <t>Point 88 Rollerset Pastel.rosa</t>
  </si>
  <si>
    <t>Pen 68 metallic Plastiketui</t>
  </si>
  <si>
    <t>Pen 68 schwarz</t>
  </si>
  <si>
    <t>Pen 68 ultramarinblau</t>
  </si>
  <si>
    <t>Pen 68 carmin</t>
  </si>
  <si>
    <t>Pen 68 smaragdgrün</t>
  </si>
  <si>
    <t>Pen 68 Plastiketui</t>
  </si>
  <si>
    <t>Pen 68 Rollerset ARTY</t>
  </si>
  <si>
    <t>Pen 68 Rollerset Pastell gelb</t>
  </si>
  <si>
    <t>STABILO Boss MINIpop Kart.Etui</t>
  </si>
  <si>
    <t>STABILO Boss Original Etui</t>
  </si>
  <si>
    <t>STABILO Boss Original gelb</t>
  </si>
  <si>
    <t>STABILO Boss Original grün</t>
  </si>
  <si>
    <t>STABILO Boss Original orange</t>
  </si>
  <si>
    <t>STABILO Boss Original blau</t>
  </si>
  <si>
    <t>STABILO Boss Original rosa</t>
  </si>
  <si>
    <t>STABILO Boss Origin.Pastell Et</t>
  </si>
  <si>
    <t>Swing cool Etui</t>
  </si>
  <si>
    <t>Swing cool grün</t>
  </si>
  <si>
    <t>Swing cool gelb</t>
  </si>
  <si>
    <t>Swing cool rot</t>
  </si>
  <si>
    <t>Swing cool orange</t>
  </si>
  <si>
    <t>Roller EASYorigin.Start R grün</t>
  </si>
  <si>
    <t>Roller EASYorigin.Start R pink</t>
  </si>
  <si>
    <t>Roller EASYorigin.Start R blau</t>
  </si>
  <si>
    <t>Roller EASYorigin.Start R lila</t>
  </si>
  <si>
    <t>Roller EASYorigin.Start R bla</t>
  </si>
  <si>
    <t>Roller EASYorigin.Start L blau</t>
  </si>
  <si>
    <t>Roller EASYorigin.Start L pink</t>
  </si>
  <si>
    <t>Roller EASYorigin.Start L bla</t>
  </si>
  <si>
    <t>Rollerball worker+ Etui</t>
  </si>
  <si>
    <t>Rollerball worker+ schwarz</t>
  </si>
  <si>
    <t>Rollerball worker+ rot</t>
  </si>
  <si>
    <t>Rollerball worker+ grün</t>
  </si>
  <si>
    <t>Rollerball worker+ blau</t>
  </si>
  <si>
    <t>Tinte 4001 30ml königsblau</t>
  </si>
  <si>
    <t>Tintenl Super Pirat B DSY</t>
  </si>
  <si>
    <t>Marker Posca 1.8-2.5 8er Etui</t>
  </si>
  <si>
    <t>Marker Posca 1.8 softcolors 8E</t>
  </si>
  <si>
    <t>Marker Posca 1.8-2.5 16er Et.</t>
  </si>
  <si>
    <t>Marker Posca 1.8-2.5mm weiss</t>
  </si>
  <si>
    <t>Marker Posca 1.8-2.5mm schwarz</t>
  </si>
  <si>
    <t>Marker Posca 1.8-2.5mm rosa</t>
  </si>
  <si>
    <t>Marker Posca 1.8-2.5mm rot</t>
  </si>
  <si>
    <t>Marker Posca 1.8-2.5mm gold</t>
  </si>
  <si>
    <t>Marker Posca 1.8-2.5mm grün</t>
  </si>
  <si>
    <t>Marker Posca 1.8-2.5mm violett</t>
  </si>
  <si>
    <t>Marker Posca 1.8-2.5mm gelb</t>
  </si>
  <si>
    <t>Marker Posca 1.8-2.5mm aquagrü</t>
  </si>
  <si>
    <t>Marker Posca 1.8-2.5mm blau</t>
  </si>
  <si>
    <t>Marker Posca 1.8-2.5mm h'blau</t>
  </si>
  <si>
    <t>Marker Posca 1.8-2.5mm silber</t>
  </si>
  <si>
    <t>Marker Posca 1.8-2.5mm himmelb</t>
  </si>
  <si>
    <t>Marker Posca 1.8-2.5mm lila</t>
  </si>
  <si>
    <t>Marker Posca 1.8-2.5mm apfelgr</t>
  </si>
  <si>
    <t>Marker Posca 1.8-2.5 smaragdgr</t>
  </si>
  <si>
    <t>Marker Posca 1.8-2.5mm strohge</t>
  </si>
  <si>
    <t>Marker Posca 1.8-2.5mm h'grün</t>
  </si>
  <si>
    <t>Marker Posca 1.8-2.5mm braun</t>
  </si>
  <si>
    <t>Marker Posca 1.8-2.5 lavender</t>
  </si>
  <si>
    <t>Marker Posca 1.8-2.5mm orange</t>
  </si>
  <si>
    <t>Marker Posca 0.9-1.3 8er Etui</t>
  </si>
  <si>
    <t>Marker Posca 0.9 softcolors 8E</t>
  </si>
  <si>
    <t>Marker Posca 0.9-1.3 16er Etui</t>
  </si>
  <si>
    <t>Marker Posca 0.9mm weiss</t>
  </si>
  <si>
    <t>Marker Posca 0.9mm schwarz</t>
  </si>
  <si>
    <t>Marker Posca 0.9mm rosa</t>
  </si>
  <si>
    <t>Marker Posca 0.9mm rot</t>
  </si>
  <si>
    <t>Marker Posca 0.9mm gold</t>
  </si>
  <si>
    <t>Marker Posca 0.9mm grün</t>
  </si>
  <si>
    <t>Marker Posca 0.9mm violett</t>
  </si>
  <si>
    <t>Marker Posca 0.9mm gelb</t>
  </si>
  <si>
    <t>Marker Posca 0.9mm aqua green</t>
  </si>
  <si>
    <t>Marker Posca 0.9mm blau</t>
  </si>
  <si>
    <t>Marker Posca 0.9mm silber</t>
  </si>
  <si>
    <t>Marker Posca 0.9-1.3mm himmelb</t>
  </si>
  <si>
    <t>Marker Posca 0.9mm lila</t>
  </si>
  <si>
    <t>Marker Posca 0.9-1.3mm apfelgr</t>
  </si>
  <si>
    <t>Marker Posca 0.9mm smaragdgrün</t>
  </si>
  <si>
    <t>Marker Posca 0.9mm hellgrün</t>
  </si>
  <si>
    <t>Marker Posca 0.9mm braun</t>
  </si>
  <si>
    <t>Marker Posca 0.9mm lavender</t>
  </si>
  <si>
    <t>Marker Posca 0.9mm orange</t>
  </si>
  <si>
    <t>Marker Posca 0.9mm coral pink</t>
  </si>
  <si>
    <t>Fineliner Posca 0.7mm weiss</t>
  </si>
  <si>
    <t>Fineliner Posca 0.7mm rot</t>
  </si>
  <si>
    <t>Fineliner Posca 0.7mm schwarz</t>
  </si>
  <si>
    <t>Knetradierer Smiley DSY</t>
  </si>
  <si>
    <t>Radiergummi Plast 0120</t>
  </si>
  <si>
    <t>Radiergummi Plast-0140</t>
  </si>
  <si>
    <t>Radiergummi Plast Combi 0720</t>
  </si>
  <si>
    <t>Radiergummi Plast Combi 0740</t>
  </si>
  <si>
    <t>Radierer Grip2001 dreieck grau</t>
  </si>
  <si>
    <t>Grip 2001 Mini Dosenspitzer</t>
  </si>
  <si>
    <t>Spitzer Grip2001 dreier silber</t>
  </si>
  <si>
    <t>Korrekturroller MW 4.2mm</t>
  </si>
  <si>
    <t>Korrekturroll. MW 4.2mm Refill</t>
  </si>
  <si>
    <t>Korrekturroller MW 6.0mm</t>
  </si>
  <si>
    <t>Korrekturroll. MW 6.0mm Refill</t>
  </si>
  <si>
    <t>Korrekturflüssigk. Rapid weiss</t>
  </si>
  <si>
    <t>Korrekturstift F</t>
  </si>
  <si>
    <t>Korrekturstift 7700</t>
  </si>
  <si>
    <t>Korrekturroller 4.2mm</t>
  </si>
  <si>
    <t>Korrekturroller Mono CT-YSE6</t>
  </si>
  <si>
    <t>Korrekturr.MiniPocketMouse 5mm</t>
  </si>
  <si>
    <t>Kopierpapier A4 80g weiss</t>
  </si>
  <si>
    <t>Sky Premium A4 120g</t>
  </si>
  <si>
    <t>Sky Premium A4 160g</t>
  </si>
  <si>
    <t>Kopierpapier A3 80g weiss</t>
  </si>
  <si>
    <t>Sky Premium A3 120g</t>
  </si>
  <si>
    <t>Rainbow A4 80g blau</t>
  </si>
  <si>
    <t>Rainbow A4 80g mittelgrün</t>
  </si>
  <si>
    <t>Rainbow A4 80g mittelblau</t>
  </si>
  <si>
    <t>Rainbow A4 80g mittelgelb</t>
  </si>
  <si>
    <t>Rainbow A4 80g hellchamois</t>
  </si>
  <si>
    <t>Rainbow A4 80g leuchtend grün</t>
  </si>
  <si>
    <t>Rainbow A4 80g intensivorange</t>
  </si>
  <si>
    <t>Rainbow A4 80g lachs</t>
  </si>
  <si>
    <t>Rainbow A4 80g chamois</t>
  </si>
  <si>
    <t>Rainbow A4 80g grün</t>
  </si>
  <si>
    <t>Rainbow A4 80g hellblau</t>
  </si>
  <si>
    <t>Rainbow A4 80g hellgelb</t>
  </si>
  <si>
    <t>Rainbow A4 80g hellgrün</t>
  </si>
  <si>
    <t>Rainbow A4 80g hellgrau</t>
  </si>
  <si>
    <t>Rainbow A4 80g intensivgelb</t>
  </si>
  <si>
    <t>Rainbow A4 80g intensivrot</t>
  </si>
  <si>
    <t>Rainbow A4 80g mittelorange</t>
  </si>
  <si>
    <t>Rainbow A4 80g rosa</t>
  </si>
  <si>
    <t>Rainbow A4 80g violett</t>
  </si>
  <si>
    <t>Rainbow A4 120g hellgrün</t>
  </si>
  <si>
    <t>Rainbow A3 80g hellgrün</t>
  </si>
  <si>
    <t>Rainbow A3 80g blau</t>
  </si>
  <si>
    <t>Rainbow A3 80g grün</t>
  </si>
  <si>
    <t>Rainbow A3 80g hellblau</t>
  </si>
  <si>
    <t>Rainbow A3 80g hellgelb</t>
  </si>
  <si>
    <t>Rainbow A3 80g intensivgelb</t>
  </si>
  <si>
    <t>Rainbow A3 80g intensivrot</t>
  </si>
  <si>
    <t>Rainbow A3 80g leuchtend grün</t>
  </si>
  <si>
    <t>Rainbow A3 80g mittelorange</t>
  </si>
  <si>
    <t>Rainbow A3 80g rosa</t>
  </si>
  <si>
    <t>Rainbow A3 80g violett</t>
  </si>
  <si>
    <t>Farbkopierfolie BG-72 A4 0.125</t>
  </si>
  <si>
    <t>NT-Cutter S-202 P</t>
  </si>
  <si>
    <t>NT-Cutterklingen BA-170</t>
  </si>
  <si>
    <t>Cutter medium</t>
  </si>
  <si>
    <t>Universalschere links 16cm</t>
  </si>
  <si>
    <t>Büroschere 16cm</t>
  </si>
  <si>
    <t>Büroschere Magna 18cm</t>
  </si>
  <si>
    <t>Schere Griffix blau L</t>
  </si>
  <si>
    <t>Schere Griffix blau R</t>
  </si>
  <si>
    <t>Schneideunterlage 45x30 grün</t>
  </si>
  <si>
    <t>Schneideunterlage 90x60 grün</t>
  </si>
  <si>
    <t>Schreibunt.Perform 63x50 schwa</t>
  </si>
  <si>
    <t>Clickbinderücken 8mm schwarz</t>
  </si>
  <si>
    <t>Clickbinderücken 12mm schwarz</t>
  </si>
  <si>
    <t>Plastikbinderücken 10mm schwar</t>
  </si>
  <si>
    <t>Einbandfolie HiClear 200mic</t>
  </si>
  <si>
    <t>Einbanddeckel HiGloss blau</t>
  </si>
  <si>
    <t>Etiketten 34x67mm weiss</t>
  </si>
  <si>
    <t>Etiketten 52x82mm weiss</t>
  </si>
  <si>
    <t>Heftapparat B8RE+200Klam blau</t>
  </si>
  <si>
    <t>Heftapparat B8FlatClinch grau</t>
  </si>
  <si>
    <t>Heftgerät 5500 NeXXt blau</t>
  </si>
  <si>
    <t>Heftgerät 5501 NeXXt schwarz</t>
  </si>
  <si>
    <t>Heftklammern SB-8 6mm</t>
  </si>
  <si>
    <t>Heftklammern 24/6 6mm</t>
  </si>
  <si>
    <t>Locher 5138 NeXXt schwarz</t>
  </si>
  <si>
    <t>Locher 5008 NeXXt blau</t>
  </si>
  <si>
    <t>Locher 5180 silber</t>
  </si>
  <si>
    <t>Couvert Office C6</t>
  </si>
  <si>
    <t>Couvert C5 100g</t>
  </si>
  <si>
    <t>Couvert Office C5</t>
  </si>
  <si>
    <t>Couvert Office C5/6</t>
  </si>
  <si>
    <t>Couvert C4 120g</t>
  </si>
  <si>
    <t>Couvert Office C4</t>
  </si>
  <si>
    <t>Couvert Sycling C4</t>
  </si>
  <si>
    <t>Couvert Office B4</t>
  </si>
  <si>
    <t>Magnete MAULpro Ø20mm schwarz</t>
  </si>
  <si>
    <t>Magnete MAULpro Ø20mm weiss</t>
  </si>
  <si>
    <t>Magnete MAULpro Ø20mm gelb</t>
  </si>
  <si>
    <t>Magnete MAULpro Ø20mm rot</t>
  </si>
  <si>
    <t>Magnete MAULpro Ø20mm blau</t>
  </si>
  <si>
    <t>Magnete MAULpro Ø20mm grün</t>
  </si>
  <si>
    <t>Notizblock 65g A4 5mm kariert</t>
  </si>
  <si>
    <t>Notizblock 65g A5 5mm kariert</t>
  </si>
  <si>
    <t>Notizblock 65g A4 4mm kariert</t>
  </si>
  <si>
    <t>Notizblock Office A4 5mm 70g</t>
  </si>
  <si>
    <t>Notizblock Office A5 5mm 70g</t>
  </si>
  <si>
    <t>Notizblock Office A4 4mm 4Loch</t>
  </si>
  <si>
    <t>Quick Notes 76x127mm</t>
  </si>
  <si>
    <t>Quick Notes 38x51mm</t>
  </si>
  <si>
    <t>Quick Notes 76x76mm</t>
  </si>
  <si>
    <t>Quick Notes Würfel 76x76mm FSC</t>
  </si>
  <si>
    <t>Post-it Marker 670-10AB assort</t>
  </si>
  <si>
    <t>Post-it Box 653Y-VP20 gelb</t>
  </si>
  <si>
    <t>Post-it Block 654-NG neon lime</t>
  </si>
  <si>
    <t>Post-it Würfel 2028-B blau</t>
  </si>
  <si>
    <t>Post-it Würfel 2028-G grün</t>
  </si>
  <si>
    <t>Post-it Würfel 2028-P pink</t>
  </si>
  <si>
    <t>Post-it Index 686-RYB assort.</t>
  </si>
  <si>
    <t>Post-it Index 686-PGO neon ass</t>
  </si>
  <si>
    <t>Post-it Index 680-5 gelb</t>
  </si>
  <si>
    <t>Post-it Index 680-1 rot</t>
  </si>
  <si>
    <t>Post-it Index 680-3 grün</t>
  </si>
  <si>
    <t>Post-it Index 680-2 blau</t>
  </si>
  <si>
    <t>Sup. Sticky 4690 liniert Miami</t>
  </si>
  <si>
    <t>Post-it Korrekturband 652R</t>
  </si>
  <si>
    <t>Post-it Korrekturband 658R</t>
  </si>
  <si>
    <t>Stehsammler Plus A4 frozen</t>
  </si>
  <si>
    <t>Ersatz Notizwürfel 9x9x9 weiss</t>
  </si>
  <si>
    <t>Verstärkungsringe à 500</t>
  </si>
  <si>
    <t>Stempelkissen 2 schwarz</t>
  </si>
  <si>
    <t>Stempelkissen 2 blau</t>
  </si>
  <si>
    <t>Texas Schulrechner TI-106 II</t>
  </si>
  <si>
    <t>Colour Grip schwarz</t>
  </si>
  <si>
    <t>Colour Grip Metallschachtel</t>
  </si>
  <si>
    <t>Farbstifte Prismalo 12er</t>
  </si>
  <si>
    <t>Farbstifte Prismalo 18er</t>
  </si>
  <si>
    <t>Farbstifte Prismalo 30er</t>
  </si>
  <si>
    <t>Farbstifte Prismalo 40er</t>
  </si>
  <si>
    <t>Farbstift Prismalo weiss</t>
  </si>
  <si>
    <t>Farbstift Prismalo braun</t>
  </si>
  <si>
    <t>Farbstift Prismalo grau</t>
  </si>
  <si>
    <t>Farbstift Prismalo ocker</t>
  </si>
  <si>
    <t>Farbstift Prismalo lindengrün</t>
  </si>
  <si>
    <t>Farbstift Prismalo azurblau</t>
  </si>
  <si>
    <t>Farbstift Prismalo schwarz</t>
  </si>
  <si>
    <t>Farbstift Prismalo gold</t>
  </si>
  <si>
    <t>Farbstift Prismalo silber</t>
  </si>
  <si>
    <t>Farbstift Prismalo goldgelb</t>
  </si>
  <si>
    <t>Farbst.Supracolor scharlachrot</t>
  </si>
  <si>
    <t>Farbstift Supracolor schwarz</t>
  </si>
  <si>
    <t>Farbstift Supracolor weiss</t>
  </si>
  <si>
    <t>Farbstift Supracolor blau</t>
  </si>
  <si>
    <t>Farbstift Supracolor violett</t>
  </si>
  <si>
    <t>Farbstift Supracolor jeansblau</t>
  </si>
  <si>
    <t>Farbst.Supracol.ultramarinblau</t>
  </si>
  <si>
    <t>Farbstift Supracolor grasgrün</t>
  </si>
  <si>
    <t>Fasermaler Fibralo 24er</t>
  </si>
  <si>
    <t>Fasermaler Fibralo schwarz</t>
  </si>
  <si>
    <t>Fasermaler FANCOLOR Maxi 15er</t>
  </si>
  <si>
    <t>Neocolor 30 er</t>
  </si>
  <si>
    <t>Neocolor 15 er</t>
  </si>
  <si>
    <t>Neocolor 10 er</t>
  </si>
  <si>
    <t>Neocolor II schwarz</t>
  </si>
  <si>
    <t>Neocolor II 30er</t>
  </si>
  <si>
    <t>Neocolor II 15er</t>
  </si>
  <si>
    <t>Neocolor II 10er</t>
  </si>
  <si>
    <t>Acrylic 500ml schwarz</t>
  </si>
  <si>
    <t>Acrylic 500ml titanweiss</t>
  </si>
  <si>
    <t>Gouache V deckweiss</t>
  </si>
  <si>
    <t>Gouache 1000 15er</t>
  </si>
  <si>
    <t>Gouache 1000 13er</t>
  </si>
  <si>
    <t>Gouache 1000 8er</t>
  </si>
  <si>
    <t>Gouache ocker</t>
  </si>
  <si>
    <t>Gouache malachitgrün</t>
  </si>
  <si>
    <t>Gouache schwarz</t>
  </si>
  <si>
    <t>Gouache braun</t>
  </si>
  <si>
    <t>Gouache zinnoberrot</t>
  </si>
  <si>
    <t>Gouache gelbgrün</t>
  </si>
  <si>
    <t>Gouache karmin</t>
  </si>
  <si>
    <t>Gouache cyan</t>
  </si>
  <si>
    <t>Gouache magenta</t>
  </si>
  <si>
    <t>Gouache zitronengelb</t>
  </si>
  <si>
    <t>Gouache gelb</t>
  </si>
  <si>
    <t>Gouache ultramarinblau</t>
  </si>
  <si>
    <t>Gouache Eco primärgelb</t>
  </si>
  <si>
    <t>Gouache Eco weiss</t>
  </si>
  <si>
    <t>Gouache Eco schwarz</t>
  </si>
  <si>
    <t>Gouache Eco purpur fluo</t>
  </si>
  <si>
    <t>Geodreieck UNI 16 cm</t>
  </si>
  <si>
    <t>Geo-Dreieck 23cm mit Griff</t>
  </si>
  <si>
    <t>Zirkelminen Nr. 3/F</t>
  </si>
  <si>
    <t>Zirkel Grip2001 silber</t>
  </si>
  <si>
    <t>Zirkel Grip2011 schwarz</t>
  </si>
  <si>
    <t>Kern Bleiminenzirkel</t>
  </si>
  <si>
    <t>Massstab 30cm transp.</t>
  </si>
  <si>
    <t>Nachfüllknäuel zu Box 45m/80g</t>
  </si>
  <si>
    <t>Packpapier Rolle 10m/70cm</t>
  </si>
  <si>
    <t>Telefon/Natel</t>
  </si>
  <si>
    <t>Aktualisiert am 20.5.2024</t>
  </si>
  <si>
    <t>Unliniert.
Papierqualität
Schreibpapier weiss, 90 g/m2 - Standard</t>
  </si>
  <si>
    <t>https://shop.ingold-biwa.ch/CatCache/catcache.2/pictures/02.0424.0/02.0424.0_m_1.jpg</t>
  </si>
  <si>
    <t>2000002042402</t>
  </si>
  <si>
    <t>https://shop.ingold-biwa.ch/CatCache/catcache.2/pictures/02.0420.0/02.0420.0_m_1.jpg</t>
  </si>
  <si>
    <t>2000002042006</t>
  </si>
  <si>
    <t>https://shop.ingold-biwa.ch/CatCache/catcache.2/pictures/02.0220.0/02.0220.0_m_1.jpg</t>
  </si>
  <si>
    <t>2000002022008</t>
  </si>
  <si>
    <t>https://shop.ingold-biwa.ch/CatCache/catcache.2/pictures/02.342.0/02.342.0_m_1.jpg</t>
  </si>
  <si>
    <t>2000000234205</t>
  </si>
  <si>
    <t>https://shop.ingold-biwa.ch/CatCache/catcache.2/pictures/02.0420.0.1/02.0420.0.1_m_1.jpg</t>
  </si>
  <si>
    <t>2000020420015</t>
  </si>
  <si>
    <t>9 mm liniert, mit seitlichen Randlinien.
Papierqualität
Schreibpapier weiss, 90 g/m2 - Standard</t>
  </si>
  <si>
    <t>https://shop.ingold-biwa.ch/CatCache/catcache.2/pictures/02.0424.91/02.0424.91_m_1.jpg</t>
  </si>
  <si>
    <t>2000020424914</t>
  </si>
  <si>
    <t>https://shop.ingold-biwa.ch/CatCache/catcache.2/pictures/02.0420.91/02.0420.91_m_1.jpg</t>
  </si>
  <si>
    <t>2000020420916</t>
  </si>
  <si>
    <t>https://shop.ingold-biwa.ch/CatCache/catcache.2/pictures/02.0448.91/02.0448.91_m_1.jpg</t>
  </si>
  <si>
    <t>2000020448910</t>
  </si>
  <si>
    <t>https://shop.ingold-biwa.ch/CatCache/catcache.2/pictures/02.0420.91.1/02.0420.91.1_m_1.jpg</t>
  </si>
  <si>
    <t>2000204209115</t>
  </si>
  <si>
    <t>https://shop.ingold-biwa.ch/CatCache/catcache.2/pictures/02.0220.91/02.0220.91_m_1.jpg</t>
  </si>
  <si>
    <t>2000020220912</t>
  </si>
  <si>
    <t>https://shop.ingold-biwa.ch/CatCache/catcache.2/pictures/02.0220.91.1/02.0220.91.1_m_1.jpg</t>
  </si>
  <si>
    <t>2000202209117</t>
  </si>
  <si>
    <t>https://shop.ingold-biwa.ch/CatCache/catcache.2/pictures/02.342.91/02.342.91_m_1.jpg</t>
  </si>
  <si>
    <t>2000002342915</t>
  </si>
  <si>
    <t>Presssp.Hefte A4 48 Blt 9R blau 10 Stk</t>
  </si>
  <si>
    <t>https://shop.ingold-biwa.ch/CatCache/catcache.2/pictures/02.2448.91.05/02.2448.91.05_m_1.jpg</t>
  </si>
  <si>
    <t>2002244891053</t>
  </si>
  <si>
    <t>5 x 5 mm kariert, ringsum Rand.
Papierqualität
Schreibpapier weiss, 90 g/m2 - Standard</t>
  </si>
  <si>
    <t>https://shop.ingold-biwa.ch/CatCache/catcache.2/pictures/02.0424.552/02.0424.552_m_1.jpg</t>
  </si>
  <si>
    <t>2000204245526</t>
  </si>
  <si>
    <t>https://shop.ingold-biwa.ch/CatCache/catcache.2/pictures/02.0220.552/02.0220.552_m_1.jpg</t>
  </si>
  <si>
    <t>2000202205522</t>
  </si>
  <si>
    <t>https://shop.ingold-biwa.ch/CatCache/catcache.2/pictures/02.342.552/02.342.552_m_1.jpg</t>
  </si>
  <si>
    <t>2000023425529</t>
  </si>
  <si>
    <t>https://shop.ingold-biwa.ch/CatCache/catcache.2/pictures/02.0448.552/02.0448.552_m_1.jpg</t>
  </si>
  <si>
    <t>2000204485526</t>
  </si>
  <si>
    <t>https://shop.ingold-biwa.ch/CatCache/catcache.2/pictures/02.0420.552/02.0420.552_m_1.jpg</t>
  </si>
  <si>
    <t>2000204205520</t>
  </si>
  <si>
    <t>https://shop.ingold-biwa.ch/CatCache/catcache.2/pictures/02.0320.552/02.0320.552_m_1.jpg</t>
  </si>
  <si>
    <t>2000203205521</t>
  </si>
  <si>
    <t>https://shop.ingold-biwa.ch/CatCache/catcache.2/pictures/02.343.552/02.343.552_m_1.jpg</t>
  </si>
  <si>
    <t>2000023435528</t>
  </si>
  <si>
    <t>https://shop.ingold-biwa.ch/CatCache/catcache.2/pictures/02.0220.552.1/02.0220.552.1_m_1.jpg</t>
  </si>
  <si>
    <t>2002022055219</t>
  </si>
  <si>
    <t>https://shop.ingold-biwa.ch/CatCache/catcache.2/pictures/02.0320.552.1/02.0320.552.1_m_1.jpg</t>
  </si>
  <si>
    <t>2002032055216</t>
  </si>
  <si>
    <t>https://shop.ingold-biwa.ch/CatCache/catcache.2/pictures/02.0420.552.1/02.0420.552.1_m_1.jpg</t>
  </si>
  <si>
    <t>2002042055213</t>
  </si>
  <si>
    <t>https://shop.ingold-biwa.ch/CatCache/catcache.2/pictures/ZZZ-ES-P172140/ZZZ-ES-P172140_l_1.jpg</t>
  </si>
  <si>
    <t>2022448552307</t>
  </si>
  <si>
    <t>https://shop.ingold-biwa.ch/CatCache/catcache.2/pictures/02.2448.552.05/02.2448.552.05_m_1.jpg</t>
  </si>
  <si>
    <t>2022448552055</t>
  </si>
  <si>
    <t>https://shop.ingold-biwa.ch/CatCache/catcache.2/pictures/02.2248.552.45/02.2248.552.45_m_1.jpg</t>
  </si>
  <si>
    <t>2022248552453</t>
  </si>
  <si>
    <t>https://shop.ingold-biwa.ch/CatCache/catcache.2/pictures/02.2248.552.05/02.2248.552.05_m_1.jpg</t>
  </si>
  <si>
    <t>2022248552057</t>
  </si>
  <si>
    <t>5 x 5 mm kariert, ringsum Rand.
Papierqualität
UWS-Recyclingpapier grau, 80 g/m2</t>
  </si>
  <si>
    <t>https://shop.ingold-biwa.ch/CatCache/catcache.2/pictures/02.9420.552/02.9420.552_m_1.jpg</t>
  </si>
  <si>
    <t>2000294205523</t>
  </si>
  <si>
    <t>5 x 5 mm kariert, ringsum Rand.
Papierqualität
Schreibpapier weiss, 80 g/m2</t>
  </si>
  <si>
    <t>https://shop.ingold-biwa.ch/CatCache/catcache.2/pictures/02.4420.552/02.4420.552_m_1.jpg</t>
  </si>
  <si>
    <t>2000244205528</t>
  </si>
  <si>
    <t>5 x 5 mm kariert, ohne Rand.
Papierqualität
Schreibpapier weiss, 90 g/m2 - Standard</t>
  </si>
  <si>
    <t>https://shop.ingold-biwa.ch/CatCache/catcache.2/pictures/02.0424.55/02.0424.55_m_1.jpg</t>
  </si>
  <si>
    <t>2000020424556</t>
  </si>
  <si>
    <t>https://shop.ingold-biwa.ch/CatCache/catcache.2/pictures/02.0220.55/02.0220.55_m_1.jpg</t>
  </si>
  <si>
    <t>2000020220554</t>
  </si>
  <si>
    <t>https://shop.ingold-biwa.ch/CatCache/catcache.2/pictures/02.342.55/02.342.55_m_1.jpg</t>
  </si>
  <si>
    <t>2000002342557</t>
  </si>
  <si>
    <t>5 x 5 mm kariert, ohne Rand.
Papierqualität
UWS-Recyclingpapier grau, 80 g/m2</t>
  </si>
  <si>
    <t>https://shop.ingold-biwa.ch/CatCache/catcache.2/pictures/02.9420.55/02.9420.55_m_1.jpg</t>
  </si>
  <si>
    <t>2000029420559</t>
  </si>
  <si>
    <t>https://shop.ingold-biwa.ch/CatCache/catcache.2/pictures/02.0620.55/02.0620.55_m_1.jpg</t>
  </si>
  <si>
    <t>2000020620552</t>
  </si>
  <si>
    <t>4 x 4 mm kariert, ringsum Rand.
Papierqualität
Schreibpapier weiss, 90 g/m2 - Standard</t>
  </si>
  <si>
    <t>https://shop.ingold-biwa.ch/CatCache/catcache.2/pictures/02.0424.442/02.0424.442_m_1.jpg</t>
  </si>
  <si>
    <t>2000204244420</t>
  </si>
  <si>
    <t>https://shop.ingold-biwa.ch/CatCache/catcache.2/pictures/02.0220.442/02.0220.442_m_1.jpg</t>
  </si>
  <si>
    <t>2000202204426</t>
  </si>
  <si>
    <t>https://shop.ingold-biwa.ch/CatCache/catcache.2/pictures/02.0420.442/02.0420.442_m_1.jpg</t>
  </si>
  <si>
    <t>2000204204424</t>
  </si>
  <si>
    <t>https://shop.ingold-biwa.ch/CatCache/catcache.2/pictures/ZZZ-ES-P172083/ZZZ-ES-P172083_l_1.jpg</t>
  </si>
  <si>
    <t>2000204484420</t>
  </si>
  <si>
    <t>4 x 4 mm kariert, ringsum Rand.
Papierqualität
UWS-Recyclingpapier grau, 80 g/m2</t>
  </si>
  <si>
    <t>https://shop.ingold-biwa.ch/CatCache/catcache.2/pictures/02.9420.442/02.9420.442_m_1.jpg</t>
  </si>
  <si>
    <t>2000294204427</t>
  </si>
  <si>
    <t>https://shop.ingold-biwa.ch/CatCache/catcache.2/pictures/02.0220.442.1/02.0220.442.1_m_1.jpg</t>
  </si>
  <si>
    <t>2002022044213</t>
  </si>
  <si>
    <t>https://shop.ingold-biwa.ch/CatCache/catcache.2/pictures/02.0320.442.1/02.0320.442.1_m_1.jpg</t>
  </si>
  <si>
    <t>2002032044210</t>
  </si>
  <si>
    <t>https://shop.ingold-biwa.ch/CatCache/catcache.2/pictures/02.0420.442.1/02.0420.442.1_m_1.jpg</t>
  </si>
  <si>
    <t>2002042044217</t>
  </si>
  <si>
    <t>https://shop.ingold-biwa.ch/CatCache/catcache.2/pictures/02.342.442/02.342.442_m_1.jpg</t>
  </si>
  <si>
    <t>2000023424423</t>
  </si>
  <si>
    <t>https://shop.ingold-biwa.ch/CatCache/catcache.2/pictures/02.322.442/02.322.442_m_1.jpg</t>
  </si>
  <si>
    <t>2000023224429</t>
  </si>
  <si>
    <t>https://shop.ingold-biwa.ch/CatCache/catcache.2/pictures/02.2448.442.05/02.2448.442.05_m_1.jpg</t>
  </si>
  <si>
    <t>2022448442059</t>
  </si>
  <si>
    <t>4 x 4 mm kariert, ohne Rand.
Papierqualität
Schreibpapier weiss, 90 g/m2 - Standard</t>
  </si>
  <si>
    <t>https://shop.ingold-biwa.ch/CatCache/catcache.2/pictures/02.0520.44/02.0520.44_m_1.jpg</t>
  </si>
  <si>
    <t>2000020520449</t>
  </si>
  <si>
    <t>https://shop.ingold-biwa.ch/CatCache/catcache.2/pictures/02.0424.44/02.0424.44_m_1.jpg</t>
  </si>
  <si>
    <t>2000020424440</t>
  </si>
  <si>
    <t>https://shop.ingold-biwa.ch/CatCache/catcache.2/pictures/02.0220.44/02.0220.44_m_1.jpg</t>
  </si>
  <si>
    <t>2000020220448</t>
  </si>
  <si>
    <t>https://shop.ingold-biwa.ch/CatCache/catcache.2/pictures/02.0420.44/02.0420.44_m_1.jpg</t>
  </si>
  <si>
    <t>2000020420442</t>
  </si>
  <si>
    <t>https://shop.ingold-biwa.ch/CatCache/catcache.2/pictures/02.342.44/02.342.44_m_1.jpg</t>
  </si>
  <si>
    <t>2000002342441</t>
  </si>
  <si>
    <t>4 mm liniert, jede 3. Linie verstärkt (Schreiblinie), 12 mm Schreibliniendistanz, ringsum Rand.
Papierqualität
Schreibpapier weiss, 90 g/m2 - Standard</t>
  </si>
  <si>
    <t>https://shop.ingold-biwa.ch/CatCache/catcache.2/pictures/02.0424.124/02.0424.124_m_1.jpg</t>
  </si>
  <si>
    <t>2000204241245</t>
  </si>
  <si>
    <t>https://shop.ingold-biwa.ch/CatCache/catcache.2/pictures/02.0220.124/02.0220.124_m_1.jpg</t>
  </si>
  <si>
    <t>2000202201241</t>
  </si>
  <si>
    <t>https://shop.ingold-biwa.ch/CatCache/catcache.2/pictures/02.342.124/02.342.124_m_1.jpg</t>
  </si>
  <si>
    <t>2000023421248</t>
  </si>
  <si>
    <t>4 mm liniert, jede 3. Linie verstärkt (Schreiblinie), 12 mm Schreibliniendistanz, mit Schräglinien, ringsum Rand.
Papierqualität
Schreibpapier weiss, 90 g/m2 - Standard</t>
  </si>
  <si>
    <t>https://shop.ingold-biwa.ch/CatCache/catcache.2/pictures/02.0424.123/02.0424.123_m_1.jpg</t>
  </si>
  <si>
    <t>2000204241238</t>
  </si>
  <si>
    <t>https://shop.ingold-biwa.ch/CatCache/catcache.2/pictures/02.0220.123/02.0220.123_m_1.jpg</t>
  </si>
  <si>
    <t>2000202201234</t>
  </si>
  <si>
    <t>https://shop.ingold-biwa.ch/CatCache/catcache.2/pictures/02.342.123/02.342.123_m_1.jpg</t>
  </si>
  <si>
    <t>2000023421231</t>
  </si>
  <si>
    <t>5 mm liniert, jede 3. Linie verstärkt (Schreiblinie), 15 mm Schreibliniendistanz, ringsum Rand.
Papierqualität
Schreibpapier weiss, 90 g/m2 - Standard</t>
  </si>
  <si>
    <t>https://shop.ingold-biwa.ch/CatCache/catcache.2/pictures/02.0424.154/02.0424.154_m_1.jpg</t>
  </si>
  <si>
    <t>2000204241542</t>
  </si>
  <si>
    <t>https://shop.ingold-biwa.ch/CatCache/catcache.2/pictures/02.0220.154/02.0220.154_m_1.jpg</t>
  </si>
  <si>
    <t>2000202201548</t>
  </si>
  <si>
    <t>https://shop.ingold-biwa.ch/CatCache/catcache.2/pictures/ZZZ-ES-P172170/ZZZ-ES-P172170_l_1.jpg</t>
  </si>
  <si>
    <t>2000023421545</t>
  </si>
  <si>
    <t>2000023221541</t>
  </si>
  <si>
    <t>5 x 5 mm kariert, jede 3. Linie verstärkt (Schreiblinie), 15 mm Schreibliniendistanz, ringsum Rand.
Papierqualität
Schreibpapier weiss, 90 g/m2 - Standard</t>
  </si>
  <si>
    <t>https://shop.ingold-biwa.ch/CatCache/catcache.2/pictures/02.0424.554/02.0424.554_m_1.jpg</t>
  </si>
  <si>
    <t>2000204245540</t>
  </si>
  <si>
    <t>https://shop.ingold-biwa.ch/CatCache/catcache.2/pictures/02.0220.554/02.0220.554_m_1.jpg</t>
  </si>
  <si>
    <t>2000202205546</t>
  </si>
  <si>
    <t>https://shop.ingold-biwa.ch/CatCache/catcache.2/pictures/02.342.554/02.342.554_m_1.jpg</t>
  </si>
  <si>
    <t>2000023425543</t>
  </si>
  <si>
    <t>10 mm liniert, mit seitlichen Randlinien.
Papierqualität
Schreibpapier weiss, 90 g/m2 - Standard</t>
  </si>
  <si>
    <t>https://shop.ingold-biwa.ch/CatCache/catcache.2/pictures/02.0424.101/02.0424.101_m_1.jpg</t>
  </si>
  <si>
    <t>2000204241016</t>
  </si>
  <si>
    <t>https://shop.ingold-biwa.ch/CatCache/catcache.2/pictures/02.0420.101/02.0420.101_m_1.jpg</t>
  </si>
  <si>
    <t>2000204201010</t>
  </si>
  <si>
    <t>https://shop.ingold-biwa.ch/CatCache/catcache.2/pictures/02.342.101/02.342.101_m_1.jpg</t>
  </si>
  <si>
    <t>2000023421019</t>
  </si>
  <si>
    <t>3 Gassen-Schreibliniensystem (5/5/5 mm), 2. Schreiblinie verstärkt. Zwischenräume und Rand farbig.
Papierqualität
Schreibpapier weiss, 90 g/m² - Standard</t>
  </si>
  <si>
    <t>https://shop.ingold-biwa.ch/CatCache/catcache.2/pictures/02.0420.1542/02.0420.1542_m_1.jpg</t>
  </si>
  <si>
    <t>2002042015422</t>
  </si>
  <si>
    <t>3 Gassen-Schreibliniensystem (5/5/5 mm), 2. Schreiblinie verstärkt. Zwischenräume farbig, Rand weiss.
Papierqualität
Schreibpapier weiss, 90 g/m² - Standard</t>
  </si>
  <si>
    <t>https://shop.ingold-biwa.ch/CatCache/catcache.2/pictures/02.0420.1543/02.0420.1543_m_1.jpg</t>
  </si>
  <si>
    <t>2002042015439</t>
  </si>
  <si>
    <t>https://shop.ingold-biwa.ch/CatCache/catcache.2/pictures/02.341.1543/02.341.1543_m_1.jpg</t>
  </si>
  <si>
    <t>2000234115431</t>
  </si>
  <si>
    <t>3 Gassen-Schreibliniensystem (6/6/6 mm), 2. Schreiblinie verstärkt. Zwischenräume und Rand farbig.
Papierqualität
Schreibpapier weiss, 90 g/m² - Standard</t>
  </si>
  <si>
    <t>https://shop.ingold-biwa.ch/CatCache/catcache.2/pictures/02.0420.1840/02.0420.1840_m_1.jpg</t>
  </si>
  <si>
    <t>2002042018409</t>
  </si>
  <si>
    <t>7 x 7 mm kariert, ringsum Rand.
Papierqualität
Schreibpapier weiss, 90 g/m2 - Standard</t>
  </si>
  <si>
    <t>https://shop.ingold-biwa.ch/CatCache/catcache.2/pictures/02.0220.772/02.0220.772_m_1.jpg</t>
  </si>
  <si>
    <t>2000202207724</t>
  </si>
  <si>
    <t>5 x 5 mm kariert, ringsum Rand, Randlinien stark ausgezogen.
Papierqualität
Schreibpapier weiss, 90 g/m2 - Standard</t>
  </si>
  <si>
    <t>https://shop.ingold-biwa.ch/CatCache/catcache.2/pictures/02.342.555/02.342.555_m_1.jpg</t>
  </si>
  <si>
    <t>2000023425550</t>
  </si>
  <si>
    <t>Aufgabenheft A5 weiss 123 f. 1 Jahr, 25 Stück</t>
  </si>
  <si>
    <t>Mit Vordruck der Wochentage Montag bis Freitag, Französisch/Deutsch. Für 1 Jahr.</t>
  </si>
  <si>
    <t>https://shop.ingold-biwa.ch/CatCache/catcache.2/pictures/ZZZ-ES-P172203/ZZZ-ES-P172203_l_1.jpg</t>
  </si>
  <si>
    <t>2000201441235</t>
  </si>
  <si>
    <t>3.20</t>
  </si>
  <si>
    <t>Das Aufgabenheft mit Datum für ein Schuljahr. Vom 1. August bis 31. Juli, in vier Landessprachen. Im handlichen Format 12,5 x 21 cm. 2 Stundenpläne, 2 Seiten für die Notenkontrolle, 2 Seiten Notizen, 1 Seite für Adressen, je 1 Kalender für das aktuelle und das folgende Jahr, mit Feiertagsübersicht. Lieferbar solange Vorrat.</t>
  </si>
  <si>
    <t>https://shop.ingold-biwa.ch/CatCache/catcache.2/pictures/02.124.2425/02.124.2425_m_1.jpg</t>
  </si>
  <si>
    <t>2000212424258</t>
  </si>
  <si>
    <t>Das Kontakt­ und Aufgabenheft mit Datum für ein Schuljahr. Vom 1. August bis 31. Juli, in vier Landessprachen. Im handlichen Format 12,5 x 21 cm. 1 Seite für Ferien und Urlaubstage, 2 Seiten für Notenkontrolle, 4 Seiten Notizen, 1 Seite für Adressen, je 1 Kalender für das aktuelle und das folgende Jahr, mit Feiertagsübersicht.</t>
  </si>
  <si>
    <t>https://shop.ingold-biwa.ch/CatCache/catcache.2/pictures/02.126.2425/02.126.2425_m_1.jpg</t>
  </si>
  <si>
    <t>2000212624252</t>
  </si>
  <si>
    <t>Mit Vordruck der Wochentage Montag bis Samstag, in den vier Landessprachen.</t>
  </si>
  <si>
    <t>https://shop.ingold-biwa.ch/CatCache/catcache.2/pictures/ZZZ-ES-P172204/ZZZ-ES-P172204_l_1.jpg</t>
  </si>
  <si>
    <t>2000296241239</t>
  </si>
  <si>
    <t>Vocabulaires, 8 mm liniert, mit Trennstrich in der Mitte, ohne Rand.
Papierqualität
Schreibpapier weiss, 90 g/m2 - Standard</t>
  </si>
  <si>
    <t>https://shop.ingold-biwa.ch/CatCache/catcache.2/pictures/02.0524.1220/02.0524.1220_m_1.jpg</t>
  </si>
  <si>
    <t>2002052412204</t>
  </si>
  <si>
    <t>Inhalt aus hochweissem, beidseitig maschinenglattem Zeichenpapier, 120 g/m2, Sorte 6.</t>
  </si>
  <si>
    <t>https://shop.ingold-biwa.ch/CatCache/catcache.2/pictures/ZZZ-ES-P159580/ZZZ-ES-P159580_l_1.jpg</t>
  </si>
  <si>
    <t>2000003042067</t>
  </si>
  <si>
    <t>Inhalt mit weissem, einseitig gekörntem Zeichenpapier, 160 g/m2, Sorte 2.</t>
  </si>
  <si>
    <t>https://shop.ingold-biwa.ch/CatCache/catcache.2/pictures/ZZZ-ES-P159577/ZZZ-ES-P159577_l_1.jpg</t>
  </si>
  <si>
    <t>2000003042029</t>
  </si>
  <si>
    <t>https://shop.ingold-biwa.ch/CatCache/catcache.2/pictures/ZZZ-ES-P159575/ZZZ-ES-P159575_l_1.jpg</t>
  </si>
  <si>
    <t>2000003012022</t>
  </si>
  <si>
    <t>Weiss, selbstklebend, mit grauer Randlinie, Ecken abgerundet.</t>
  </si>
  <si>
    <t>https://shop.ingold-biwa.ch/CatCache/catcache.2/pictures/ZZZ-ES-P159105/ZZZ-ES-P159105_l_1.jpg</t>
  </si>
  <si>
    <t>2000000019413</t>
  </si>
  <si>
    <t>Schutzhülle mit Etikette. Für Schulhefte im Format A4 = 21 x 29,7 cm.</t>
  </si>
  <si>
    <t>https://shop.ingold-biwa.ch/CatCache/catcache.2/pictures/ZZZ-ES-P172210/ZZZ-ES-P172210_l_1.jpg</t>
  </si>
  <si>
    <t>2001457441604</t>
  </si>
  <si>
    <t>2001457440102</t>
  </si>
  <si>
    <t>2001457442106</t>
  </si>
  <si>
    <t>2001457440300</t>
  </si>
  <si>
    <t>2001457440706</t>
  </si>
  <si>
    <t>Das Tagebuch mit Komfort. Es enthält das Lernendenverzeichnis und Absenzenkontrolle. Die Daten sind wie in einer Agenda für das ganze Jahr eingedruckt – das mühsame Eintragen der Daten entfällt.
Inhalt:</t>
  </si>
  <si>
    <t>https://shop.ingold-biwa.ch/CatCache/catcache.2/pictures/Z-ES-P70003581/Z-ES-P70003581_l_1.jpg</t>
  </si>
  <si>
    <t>2000000206011</t>
  </si>
  <si>
    <t>Das spiralgebundene Tagebuch mit Komfort. Es enthält das Lernendenverzeichnis und Absenzenkontrolle. Die Daten sind wie in einer Agenda für das ganze Jahr eingedruckt – das mühsame Eintragen der Daten entfällt.
Inhalt:
Jahresplaner: Kalendarien für die Schuljahre 2024/2025 und 2025/2026
Monatsplaner: Für jeden Monat eine Seite mit den eingedruckten Daten
Wochen- und Tagesplaner: Auf einer Doppelseite sind die 7 Wochentage mit eingedruckten Daten aufgelistet
32 Beurteilungs- und Beobachtungsseiten zum Eintragen von Leistungen und Verhalten der Lernenden
32 Seiten zur Absenzenkontrolle mit vorgedruckten Daten
Stundenpläne für 2 Semester
Inhalt:</t>
  </si>
  <si>
    <t>https://shop.ingold-biwa.ch/CatCache/catcache.2/pictures/Z-ES-P70003419/Z-ES-P70003419_l_1.jpg</t>
  </si>
  <si>
    <t>2000000206004</t>
  </si>
  <si>
    <t>Das schlanke Tagebuch ohne Lernendenverzeichnis und Absenzenkontrolle. Die Daten sind wie in einer Agenda für das ganze Jahr eingedruckt – das mühsame Eintragen der Daten entfällt.
Inhalt:</t>
  </si>
  <si>
    <t>https://shop.ingold-biwa.ch/CatCache/catcache.2/pictures/Z-ES-P70003836/Z-ES-P70003836_l_1.jpg</t>
  </si>
  <si>
    <t>2000000206035</t>
  </si>
  <si>
    <t>Das schlanke Tagebuch, spiralgebunden, ohne Lernendenverzeichnis und Absenzenkontrolle. Die Daten sind wie in einer Agenda für das ganze Jahr eingedruckt – das mühsame Eintragen der Daten entfällt.
Inhalt:</t>
  </si>
  <si>
    <t>https://shop.ingold-biwa.ch/CatCache/catcache.2/pictures/Z-ES-P70003703/Z-ES-P70003703_l_1.jpg</t>
  </si>
  <si>
    <t>2000000206028</t>
  </si>
  <si>
    <t>Das Tagebuch mit der Spiralbindung. Die Daten sind nicht eingetragen. Deckel aus Karton und zusätzlichem Kunststoffschutz.
Inhalt:</t>
  </si>
  <si>
    <t>https://shop.ingold-biwa.ch/CatCache/catcache.2/pictures/ZZZ-ES-P149098/ZZZ-ES-P149098_l_1.jpg</t>
  </si>
  <si>
    <t>2000000201436</t>
  </si>
  <si>
    <t>Ein Loseblatt-Kalendarium für das Schuljahr 2024/2025</t>
  </si>
  <si>
    <t>https://shop.ingold-biwa.ch/CatCache/catcache.2/pictures/Z-ES-P70000621/Z-ES-P70000621_l_1.jpg</t>
  </si>
  <si>
    <t>2000000206042</t>
  </si>
  <si>
    <t>Vorbereitungsheft für Kindergärtnerinnen und Kindergärtner. 5-Tage-Woche</t>
  </si>
  <si>
    <t>https://shop.ingold-biwa.ch/CatCache/catcache.2/pictures/ZZZ-ES-P187376/ZZZ-ES-P187376_l_1.jpg</t>
  </si>
  <si>
    <t>2000221292022</t>
  </si>
  <si>
    <t>Vorbereitungsheft für die Lehrpersonen Textiles Werken, Hauswirtschaft und weitere Fachlehrpersonen.</t>
  </si>
  <si>
    <t>https://shop.ingold-biwa.ch/CatCache/catcache.2/pictures/ZZZ-ES-P187377/ZZZ-ES-P187377_l_1.jpg</t>
  </si>
  <si>
    <t>2000221292015</t>
  </si>
  <si>
    <t>Das Unterrichtsjournal 2024/2025 bietet Ihnen:</t>
  </si>
  <si>
    <t>https://shop.ingold-biwa.ch/CatCache/catcache.2/pictures/Z-ES-P70002971/Z-ES-P70002971_l_1.jpg</t>
  </si>
  <si>
    <t>2022906286546</t>
  </si>
  <si>
    <t>Das Planungsinstrument für das Schuljahr 2024/2025
Vorderseite: Übersichtsplan
Mit dem Übersichtsplan haben Sie alle Termine und Projekte des ganzen Schuljahres im Blick.
Rückseite: Projektplaner</t>
  </si>
  <si>
    <t>https://shop.ingold-biwa.ch/CatCache/catcache.2/pictures/Z-ES-P70001616/Z-ES-P70001616_l_1.jpg</t>
  </si>
  <si>
    <t>2000000206066</t>
  </si>
  <si>
    <t>ingold-biwa Zeichenpapier, Sorte 6, 120g/m², A4, weiss, 250 Blatt</t>
  </si>
  <si>
    <t>Hochweiss, beidseitig maschinenglatt, matt. Geeignet zum Skizzieren, Zeichnen und Malen mit Blei- und Farbstiften, mit Aquarell- und Deckfarben, mit Zeichenkohlen, Tuschen und Wachsmalstiften, preisgünstige Sorte.</t>
  </si>
  <si>
    <t>https://shop.ingold-biwa.ch/CatCache/catcache.2/pictures/ZZZ-ES-P159617/ZZZ-ES-P159617_l_1.jpg</t>
  </si>
  <si>
    <t>2000000406145</t>
  </si>
  <si>
    <t>ingold-biwa Zeichenpapier, Sorte 6, 120g/m², A3, weiss, 250 Blatt</t>
  </si>
  <si>
    <t>2000000406138</t>
  </si>
  <si>
    <t>ingold-biwa Zeichenpapier, Sorte 6, 120g/m², A2, weiss, 250 Blatt</t>
  </si>
  <si>
    <t>2000000406121</t>
  </si>
  <si>
    <t>ingold-biwa Zeichenpapier, Sorte 6, 120g/m², 1/25m, weiss, Rolle</t>
  </si>
  <si>
    <t>Hochweiss, beidseitig maschinenglatt, matt. Geeignet zum Skizzieren, Zeichnen und Malen mit Blei- und Farbstiften, mit Aquarell- und Deckfarben, mit Zeichenkohlen, Tuschen und Wachsmalstiften. Ideal für grossflächige Arbeiten. Preisgünstige Sorte.</t>
  </si>
  <si>
    <t>https://shop.ingold-biwa.ch/CatCache/catcache.2/pictures/ZZZ-ES-P159618/ZZZ-ES-P159618_l_1.jpg</t>
  </si>
  <si>
    <t>2000004062514</t>
  </si>
  <si>
    <t>ingold-biwa Zeichenpapier, Sorte 3, 140g/m², A4, weiss, 100 Blatt</t>
  </si>
  <si>
    <t>Naturweiss, säurefrei, holzfrei, einseitig gekörnt.Glatte Seite: Blei- und Farbstifte
Gekörnte Seite: Wasserfarben</t>
  </si>
  <si>
    <t>https://shop.ingold-biwa.ch/CatCache/catcache.2/pictures/ZZZ-ES-P159610/ZZZ-ES-P159610_l_1.jpg</t>
  </si>
  <si>
    <t>2000000403144</t>
  </si>
  <si>
    <t>ingold-biwa Zeichenpapier, Sorte 3, 140g/m², A3, weiss, 100 Blatt</t>
  </si>
  <si>
    <t>2000000403137</t>
  </si>
  <si>
    <t>ingold-biwa Zeichenpapier, Sorte 2, 160g/m², A4, weiss, 100 Blatt</t>
  </si>
  <si>
    <t>Naturweiss, säurefrei, holzfrei, einseitig gekörnt.
Glatte Seite: Blei- und Farbstifte
Gekörnte Seite: Wasserfarben</t>
  </si>
  <si>
    <t>https://shop.ingold-biwa.ch/CatCache/catcache.2/pictures/ZZZ-ES-P159611/ZZZ-ES-P159611_l_1.jpg</t>
  </si>
  <si>
    <t>2000000402147</t>
  </si>
  <si>
    <t>ingold-biwa Zeichenpapier, Sorte 2, 160g/m², A3, weiss, 100 Blatt</t>
  </si>
  <si>
    <t>2000000402130</t>
  </si>
  <si>
    <t>ingold-biwa Zeichenpapier, Sorte 8, 180g/m², A4, weiss, 100 Blatt</t>
  </si>
  <si>
    <t>Weiss, sehr gut satiniert (beidseitig glatt). Das ideale Papier für Neocolor-, Öl- und Wachsmalkreiden und das Technischzeichnen, gute Radierfähigkeit bei Blei- und Farstiften sowie Tusche.</t>
  </si>
  <si>
    <t>https://shop.ingold-biwa.ch/CatCache/catcache.2/pictures/ZZZ-ES-P159616/ZZZ-ES-P159616_l_1.jpg</t>
  </si>
  <si>
    <t>2000000408149</t>
  </si>
  <si>
    <t>ingold-biwa Zeichenpapier, Sorte 8, 180g/m², A3, weiss, 100 Blatt</t>
  </si>
  <si>
    <t>2000000408132</t>
  </si>
  <si>
    <t>ingold-biwa Zeichenpapier, Sorte 8, 180g/m², A2, weiss, 100 Blatt</t>
  </si>
  <si>
    <t>2000000408125</t>
  </si>
  <si>
    <t>Aus dickem Graukarton, mit Schild, solide Leinwandrücken und -ecken, auf 3 Seiten mit Bändel.</t>
  </si>
  <si>
    <t>https://shop.ingold-biwa.ch/CatCache/catcache.2/pictures/ZZZ-ES-P159590/ZZZ-ES-P159590_l_1.jpg</t>
  </si>
  <si>
    <t>2000000003023</t>
  </si>
  <si>
    <t>Preisgünstige Zeichenmappe aus dünnem Graukarton, mit 3 seitlichen Klappen,  mit 1 Bändel auf der Längsseite, ohne Schild.</t>
  </si>
  <si>
    <t>https://shop.ingold-biwa.ch/CatCache/catcache.2/pictures/ZZZ-ES-P159592/ZZZ-ES-P159592_l_1.jpg</t>
  </si>
  <si>
    <t>2000000369051</t>
  </si>
  <si>
    <t>Weiss, holzfrei.</t>
  </si>
  <si>
    <t>https://shop.ingold-biwa.ch/CatCache/catcache.2/pictures/ZZZ-ES-P172205/ZZZ-ES-P172205_l_1.jpg</t>
  </si>
  <si>
    <t>2000220291002</t>
  </si>
  <si>
    <t>Farbig, maschinenglatt, 120 g/m2. Geeignet zum Zeichnen mit Blei-, Farb- und Kohlestiften. Bemalbar mit Ölkreiden, Wachsmalkreiden, Tusche, Wasserfarben usw. Ideal auch für Bastelarbeiten.</t>
  </si>
  <si>
    <t>https://shop.ingold-biwa.ch/CatCache/catcache.2/pictures/ZZZ-ES-P159601/ZZZ-ES-P159601_l_1.jpg</t>
  </si>
  <si>
    <t>2000000499147</t>
  </si>
  <si>
    <t>Farbig, maschinenglatt, 120 g/m². Geeignet zum Zeichnen mit Blei-, Farb- und Kohlestiften. Bemalbar mit Ölkreiden, Wachsmalkreiden, Tusche, Wasserfarben usw. Ideal auch für Bastelarbeiten.</t>
  </si>
  <si>
    <t>https://shop.ingold-biwa.ch/CatCache/catcache.2/pictures/ZZZ-ES-P202705/ZZZ-ES-P202705_l_1.jpg</t>
  </si>
  <si>
    <t>2000000464992</t>
  </si>
  <si>
    <t>https://shop.ingold-biwa.ch/CatCache/catcache.2/pictures/ZZZ-ES-P159600/ZZZ-ES-P159600_l_1.jpg</t>
  </si>
  <si>
    <t>2000000446141</t>
  </si>
  <si>
    <t>2000000462141</t>
  </si>
  <si>
    <t>2000000443140</t>
  </si>
  <si>
    <t>ingold-biwa Tonzeichenpapier A4 d'blau, 100 Blatt</t>
  </si>
  <si>
    <t>2000000452142</t>
  </si>
  <si>
    <t>2000000449142</t>
  </si>
  <si>
    <t>2000000444147</t>
  </si>
  <si>
    <t>2000000457147</t>
  </si>
  <si>
    <t>16.40</t>
  </si>
  <si>
    <t>2000000479149</t>
  </si>
  <si>
    <t>2000000442143</t>
  </si>
  <si>
    <t>2000000450148</t>
  </si>
  <si>
    <t>ingold-biwa Tonzeichenpapier A4, h'blauviolett, 100 Blatt</t>
  </si>
  <si>
    <t>2000000463148</t>
  </si>
  <si>
    <t>2000000447148</t>
  </si>
  <si>
    <t>2000000451145</t>
  </si>
  <si>
    <t>2000000445144</t>
  </si>
  <si>
    <t>ingold-biwa Tonzeichenpapier A4 int'rot, 100 Blatt</t>
  </si>
  <si>
    <t>2000000454146</t>
  </si>
  <si>
    <t>2000000441146</t>
  </si>
  <si>
    <t>2000000459141</t>
  </si>
  <si>
    <t>2000000456140</t>
  </si>
  <si>
    <t>2000000466149</t>
  </si>
  <si>
    <t>2000000464145</t>
  </si>
  <si>
    <t>2000000469140</t>
  </si>
  <si>
    <t>2000000468143</t>
  </si>
  <si>
    <t>2000000458144</t>
  </si>
  <si>
    <t>2000000461144</t>
  </si>
  <si>
    <t>2000000460147</t>
  </si>
  <si>
    <t>2000000455143</t>
  </si>
  <si>
    <t>2000000440149</t>
  </si>
  <si>
    <t>2000000489148</t>
  </si>
  <si>
    <t>2000000448145</t>
  </si>
  <si>
    <t>ingold-biwa Tonzeichenpapier A4, ultram.blau, 100 Blatt</t>
  </si>
  <si>
    <t>2000000465142</t>
  </si>
  <si>
    <t>ingold-biwa Tonzeichenpapier A4 zinnober, 100 Blatt</t>
  </si>
  <si>
    <t>2000000453149</t>
  </si>
  <si>
    <t>https://shop.ingold-biwa.ch/CatCache/catcache.2/pictures/ZZZ-ES-P159597/ZZZ-ES-P159597_l_1.jpg</t>
  </si>
  <si>
    <t>2000000499130</t>
  </si>
  <si>
    <t>Farbig, maschinenglatt, 120 g/m².  Geeignet zum Zeichnen mit Blei-, Farb- und Kohlestiften. Bemalbar mit Ölkreiden, Wachsmalkreiden, Tusche, Wasserfarben usw. Ideal auch für Bastelarbeiten.</t>
  </si>
  <si>
    <t>https://shop.ingold-biwa.ch/CatCache/catcache.2/pictures/ZZZ-ES-P159596/ZZZ-ES-P159596_l_1.jpg</t>
  </si>
  <si>
    <t>2000000446134</t>
  </si>
  <si>
    <t>2000000462134</t>
  </si>
  <si>
    <t>2000000443133</t>
  </si>
  <si>
    <t>ingold-biwa Tonzeichenpapier A3 d'blau, 100 Blatt</t>
  </si>
  <si>
    <t>2000000452135</t>
  </si>
  <si>
    <t>2000000449135</t>
  </si>
  <si>
    <t>2000000444130</t>
  </si>
  <si>
    <t>2000000457130</t>
  </si>
  <si>
    <t>2000000479132</t>
  </si>
  <si>
    <t>2000000442136</t>
  </si>
  <si>
    <t>2000000450131</t>
  </si>
  <si>
    <t>ingold-biwa Tonzeichenpapier A3, h'blauviolett, 100 Blatt</t>
  </si>
  <si>
    <t>2000000463131</t>
  </si>
  <si>
    <t>2000000447131</t>
  </si>
  <si>
    <t>2000000451138</t>
  </si>
  <si>
    <t>2000000445137</t>
  </si>
  <si>
    <t>ingold-biwa Tonzeichenpapier A3 int'rot, 100 Blatt</t>
  </si>
  <si>
    <t>2000000454139</t>
  </si>
  <si>
    <t>2000000441139</t>
  </si>
  <si>
    <t>2000000459134</t>
  </si>
  <si>
    <t>2000000456133</t>
  </si>
  <si>
    <t>2000000466132</t>
  </si>
  <si>
    <t>2000000464138</t>
  </si>
  <si>
    <t>2000000469133</t>
  </si>
  <si>
    <t>2000000468136</t>
  </si>
  <si>
    <t>2000000458137</t>
  </si>
  <si>
    <t>2000000461137</t>
  </si>
  <si>
    <t>2000000460130</t>
  </si>
  <si>
    <t>2000000455136</t>
  </si>
  <si>
    <t>2000000440132</t>
  </si>
  <si>
    <t>2000000489131</t>
  </si>
  <si>
    <t>2000000448138</t>
  </si>
  <si>
    <t>ingold-biwa Tonzeichenpapier A3, ultram.blau, 100 Blatt</t>
  </si>
  <si>
    <t>2000000465135</t>
  </si>
  <si>
    <t>ingold-biwa Tonzeichenpapier A3 zinnober, 100 Blatt</t>
  </si>
  <si>
    <t>2000000453132</t>
  </si>
  <si>
    <t>https://shop.ingold-biwa.ch/CatCache/catcache.2/pictures/ZZZ-ES-P159595/ZZZ-ES-P159595_l_1.jpg</t>
  </si>
  <si>
    <t>2000000499123</t>
  </si>
  <si>
    <t>https://shop.ingold-biwa.ch/CatCache/catcache.2/pictures/ZZZ-ES-P159594/ZZZ-ES-P159594_l_1.jpg</t>
  </si>
  <si>
    <t>2000000446127</t>
  </si>
  <si>
    <t>2000000462127</t>
  </si>
  <si>
    <t>2000000443126</t>
  </si>
  <si>
    <t>ingold-biwa Tonzeichenpapier A2 d'blau, 100 Blatt</t>
  </si>
  <si>
    <t>2000000452128</t>
  </si>
  <si>
    <t>2000000449128</t>
  </si>
  <si>
    <t>2000000444123</t>
  </si>
  <si>
    <t>2000000457123</t>
  </si>
  <si>
    <t>2000000442129</t>
  </si>
  <si>
    <t>2000000450124</t>
  </si>
  <si>
    <t>ingold-biwa Tonzeichenpapier A2, h'blauviolett, 100 Blatt</t>
  </si>
  <si>
    <t>2000000463124</t>
  </si>
  <si>
    <t>2000000447124</t>
  </si>
  <si>
    <t>2000000451121</t>
  </si>
  <si>
    <t>2000000445120</t>
  </si>
  <si>
    <t>ingold-biwa Tonzeichenpapier A2 int'rot, 100 Blatt</t>
  </si>
  <si>
    <t>2000000454122</t>
  </si>
  <si>
    <t>2000000441122</t>
  </si>
  <si>
    <t>2000000459127</t>
  </si>
  <si>
    <t>2000000456126</t>
  </si>
  <si>
    <t>2000000466125</t>
  </si>
  <si>
    <t>2000000464121</t>
  </si>
  <si>
    <t>2000000469126</t>
  </si>
  <si>
    <t>2000000468129</t>
  </si>
  <si>
    <t>2000000458120</t>
  </si>
  <si>
    <t>2000000461120</t>
  </si>
  <si>
    <t>2000000460123</t>
  </si>
  <si>
    <t>2000000455129</t>
  </si>
  <si>
    <t>2000000440125</t>
  </si>
  <si>
    <t>2000000448121</t>
  </si>
  <si>
    <t>ingold-biwa Tonzeichenpapier A2, ultram.blau, 100 Blatt</t>
  </si>
  <si>
    <t>2000000465128</t>
  </si>
  <si>
    <t>ingold-biwa Tonzeichenpapier A2 zinnober, 100 Blatt</t>
  </si>
  <si>
    <t>2000000453125</t>
  </si>
  <si>
    <t>ingold-biwa zweifarbiges Zeichenpapier, A4, 120g/m², 2-farbig 16 Farben, 250 Blatt</t>
  </si>
  <si>
    <t>Zweiseitig bedrucktes Zeichenpapier, 120 g/m2, mit jeweils 2 unterschiedlichen Farbtönen auf Vorder- und Rückseite.</t>
  </si>
  <si>
    <t>https://shop.ingold-biwa.ch/CatCache/catcache.2/pictures/ZZZ-ES-P159602/ZZZ-ES-P159602_l_1.jpg</t>
  </si>
  <si>
    <t>2000004214999</t>
  </si>
  <si>
    <t>ingold-biwa zweifarbiges Zeichenpapier, A4, 120g/m², silber/gold, 100 Blatt</t>
  </si>
  <si>
    <t>https://shop.ingold-biwa.ch/CatCache/catcache.2/pictures/ZZZ-ES-P159603/ZZZ-ES-P159603_l_1.jpg</t>
  </si>
  <si>
    <t>2042144984998</t>
  </si>
  <si>
    <t>ingold-biwa zweifarbiges Zeichenpapier, A4, 120g/m², gelb/goldgelb, 100 Blatt</t>
  </si>
  <si>
    <t>2042140100200</t>
  </si>
  <si>
    <t>ingold-biwa zweifarbiges Zeichenpapier, A4, 120g/m², hellblau/d'blau, 100 Blatt</t>
  </si>
  <si>
    <t>2042141601614</t>
  </si>
  <si>
    <t>ingold-biwa zweifarbiges Zeichenpapier, A4, 120g/m², hellbraun/braun, 100 Blatt</t>
  </si>
  <si>
    <t>2042140350599</t>
  </si>
  <si>
    <t>ingold-biwa zweifarbiges Zeichenpapier, A4, 120g/m², helllgrau/schwarz, 100 Blatt</t>
  </si>
  <si>
    <t>2042140050093</t>
  </si>
  <si>
    <t>ingold-biwa zweifarbiges Zeichenpapier, A4, 120g/m², hellgrün/d'grün, 100 Blatt</t>
  </si>
  <si>
    <t>2042142102301</t>
  </si>
  <si>
    <t>ingold-biwa zweifarbiges Zeichenpapier, A4, 120g/m², lila/violett, 100 Blatt</t>
  </si>
  <si>
    <t>2042141011116</t>
  </si>
  <si>
    <t>ingold-biwa zweifarbiges Zeichenpapier, A4, 120g/m², zinnober/karmin, 100 Blatt</t>
  </si>
  <si>
    <t>2042140600809</t>
  </si>
  <si>
    <t>ingold-biwa zweifarbiges Zeichenpapier, A3, 120g/m², 2-farbig 16 Farben, 250 Blatt</t>
  </si>
  <si>
    <t>https://shop.ingold-biwa.ch/CatCache/catcache.2/pictures/ZZZ-ES-P159598/ZZZ-ES-P159598_l_1.jpg</t>
  </si>
  <si>
    <t>2000004213992</t>
  </si>
  <si>
    <t>ingold-biwa zweifarbiges Zeichenpapier, A3, 120g/m², gelb/goldgelb, 100 Blatt</t>
  </si>
  <si>
    <t>https://shop.ingold-biwa.ch/CatCache/catcache.2/pictures/ZZZ-ES-P159599/ZZZ-ES-P159599_l_1.jpg</t>
  </si>
  <si>
    <t>2042130100203</t>
  </si>
  <si>
    <t>ingold-biwa zweifarbiges Zeichenpapier, A3, 120g/m², hellblau/d'blau, 100 Blatt</t>
  </si>
  <si>
    <t>2042131601617</t>
  </si>
  <si>
    <t>ingold-biwa zweifarbiges Zeichenpapier, A3, 120g/m², hellbraun/braun, 100 Blatt</t>
  </si>
  <si>
    <t>2042130350592</t>
  </si>
  <si>
    <t>ingold-biwa zweifarbiges Zeichenpapier, A3, 120g/m², hellgrau/schwarz, 100 Blatt</t>
  </si>
  <si>
    <t>2042130050096</t>
  </si>
  <si>
    <t>ingold-biwa zweifarbiges Zeichenpapier, A3, 120g/m², hellgrün/d'grün, 100 Blatt</t>
  </si>
  <si>
    <t>2042132102304</t>
  </si>
  <si>
    <t>ingold-biwa zweifarbiges Zeichenpapier, A3, 120g/m², lila/violett, 100 Blatt</t>
  </si>
  <si>
    <t>2042131011119</t>
  </si>
  <si>
    <t>ingold-biwa zweifarbiges Zeichenpapier, A3, 120g/m², silber/gold, 100 Blatt</t>
  </si>
  <si>
    <t>2042134984991</t>
  </si>
  <si>
    <t>ingold-biwa zweifarbiges Zeichenpapier, A3, 120g/m², zinnober/karmin, 100 Blatt</t>
  </si>
  <si>
    <t>2042130600802</t>
  </si>
  <si>
    <t>Halbkarton 300g/m² A4, 25 Farben, 50 Blatt</t>
  </si>
  <si>
    <t>Fotokarton, maschinenglatt, intensivfarbig, 300 g/m².</t>
  </si>
  <si>
    <t>https://shop.ingold-biwa.ch/CatCache/catcache.2/pictures/07.614.50.99.1/07.614.50.99.1_m_1.jpg</t>
  </si>
  <si>
    <t>2007614509910</t>
  </si>
  <si>
    <t>51.70</t>
  </si>
  <si>
    <t>Halbkarton, maschinenglatt, intensivfarbig, 300 g/m².</t>
  </si>
  <si>
    <t>https://shop.ingold-biwa.ch/CatCache/catcache.2/pictures/ZZZ-ES-P159679/ZZZ-ES-P159679_l_1.jpg</t>
  </si>
  <si>
    <t>2000076150997</t>
  </si>
  <si>
    <t>Fotokarton 300g/m² 50/70cm, 50 Farben</t>
  </si>
  <si>
    <t>19.03.1357</t>
  </si>
  <si>
    <t>ELI Fotokarten</t>
  </si>
  <si>
    <t>43.20</t>
  </si>
  <si>
    <t>07.37.098</t>
  </si>
  <si>
    <t>Pfeifenputzer gestreift, Ø 8mm/50cm, 50 Stück in verschiedenen Farben</t>
  </si>
  <si>
    <t>16.30</t>
  </si>
  <si>
    <t>https://shop.ingold-biwa.ch/CatCache/catcache.2/pictures/ZZZ-ES-P159676/ZZZ-ES-P159676_l_1.jpg</t>
  </si>
  <si>
    <t>2000768010004</t>
  </si>
  <si>
    <t>2000768010400</t>
  </si>
  <si>
    <t>Halbkarton 300g/m² 70/100cm weiss</t>
  </si>
  <si>
    <t>Buchbinderpappe, mittelglatt.
Ein umweltfreundlicher Werkstoff mit unbegrenzten Möglichkeiten.</t>
  </si>
  <si>
    <t>https://shop.ingold-biwa.ch/CatCache/catcache.2/pictures/ZZZ-ES-P159690/ZZZ-ES-P159690_l_1.jpg</t>
  </si>
  <si>
    <t>2000000713519</t>
  </si>
  <si>
    <t>https://shop.ingold-biwa.ch/CatCache/catcache.2/pictures/ZZZ-ES-P159691/ZZZ-ES-P159691_l_1.jpg</t>
  </si>
  <si>
    <t>2000000720012</t>
  </si>
  <si>
    <t>https://shop.ingold-biwa.ch/CatCache/catcache.2/pictures/ZZZ-ES-P159692/ZZZ-ES-P159692_l_1.jpg</t>
  </si>
  <si>
    <t>2000000724010</t>
  </si>
  <si>
    <t>https://shop.ingold-biwa.ch/CatCache/catcache.2/pictures/ZZZ-ES-P159693/ZZZ-ES-P159693_l_1.jpg</t>
  </si>
  <si>
    <t>2000000730011</t>
  </si>
  <si>
    <t>NEUTRAL Graukarton 3mm 525403 110x80cm 1890g</t>
  </si>
  <si>
    <t>BÜROLINE Ringbuch A4 680002 blau 2 Ringe/3cm, Griffloch</t>
  </si>
  <si>
    <t>BÜROLINE Ringbuch A4 680005 gelb 2 Ringe/3cm, Griffloch</t>
  </si>
  <si>
    <t>BÜROLINE Ringbuch A4 680003 grün 2 Ringe/3cm, Griffloch</t>
  </si>
  <si>
    <t>3.10</t>
  </si>
  <si>
    <t>Der Ordner ist der ideale Aufbewahrungsort für Sichthüllen, Dokumente, Zeichnungen und vieles mehr. Dieser eignet sich für DIN A4-Blätter und ist mit Raumsparösen, einer auswechselbaren Einschiebe-Etikette, einem Griffloch und einer starken Hebelmechanik mit Tippklemmer ausgestattet.</t>
  </si>
  <si>
    <t>https://shop.ingold-biwa.ch/CatCache/catcache.2/pictures/ZZZ-ES-P158802/ZZZ-ES-P158802_l_1.jpg</t>
  </si>
  <si>
    <t>2000001400050</t>
  </si>
  <si>
    <t>2000001400357</t>
  </si>
  <si>
    <t>2000001400470</t>
  </si>
  <si>
    <t>2000001400012</t>
  </si>
  <si>
    <t>2000001700051</t>
  </si>
  <si>
    <t>Der Scuolo wurde speziell für Schulen entwickelt. In seinen ansprechenden Farben bietet er 400 Blättern einen Aufbewahrungsort. So verlieren Ihre Schülerinnen und Schüler garantiert keine Arbeitsblätter mehr!
Der Ordner ist mit einem Niederhaltebügel, einer Aufrechtsteh-Vorrichtung, einem Griffloch sowie einem auswechselbaren Rückenschild ausgestattet und mit Kunststoff überzogen.</t>
  </si>
  <si>
    <t>https://shop.ingold-biwa.ch/CatCache/catcache.2/pictures/ZZZ-ES-P158804/ZZZ-ES-P158804_l_1.jpg</t>
  </si>
  <si>
    <t>2000018142400</t>
  </si>
  <si>
    <t>2000018140901</t>
  </si>
  <si>
    <t>2000018140703</t>
  </si>
  <si>
    <t>ingold-biwa Register für A4, aus Karton,, farbig, 5-teilig</t>
  </si>
  <si>
    <t>Zusammen mit unseren Ordnern und Ringheftern sind die Register ein wahres Dreamteam!
In vier verschiedenen Ausführungen und in bunten Farben sorgen sie dafür, dass Sie mit einem Handgriff das richtige Dokument finden. Die Register können selbst beschrieben werden und sie eignen sich für Ordner und Ringhefter im A4-Format. Sie werden aus Recycling-Karton (210 g/m2) hergestellt, haben abgerundete Ecken und sind mit einer 4-fach-Lochung versehen.</t>
  </si>
  <si>
    <t>https://shop.ingold-biwa.ch/CatCache/catcache.2/pictures/ZZZ-ES-P158814/ZZZ-ES-P158814_l_1.jpg</t>
  </si>
  <si>
    <t>2000000014050</t>
  </si>
  <si>
    <t>ingold-biwa Register für A4, aus Karton,, farbig, 6-teilig</t>
  </si>
  <si>
    <t>2000000014067</t>
  </si>
  <si>
    <t>ingold-biwa Register für A4, aus Karton,, farbig, 10-teilig</t>
  </si>
  <si>
    <t>2000000014111</t>
  </si>
  <si>
    <t>ingold-biwa Register für A4, aus Karton,, farbig, 12-teilig</t>
  </si>
  <si>
    <t>2000000014128</t>
  </si>
  <si>
    <t>5.5</t>
  </si>
  <si>
    <t>Sortieren, ordnen, schützen – in den Zeigebuchtaschen finden Dokumente bis A4-Format einen Platz und können praktisch in einem Ordner aufbewahrt werden.
Die glasklaren, glatten Zeigebuchtaschen werden aus Polypropylen hergestellt und weisen eine weisse Lochrandverstärkung und eine Universallochung auf. Die Öffnung für Ihre Dokumente befindet sich oben.</t>
  </si>
  <si>
    <t>https://shop.ingold-biwa.ch/CatCache/catcache.2/pictures/ZZZ-ES-P158870/ZZZ-ES-P158870_l_1.jpg</t>
  </si>
  <si>
    <t>2000001039014</t>
  </si>
  <si>
    <t>Sortieren, ordnen, schützen – in den Kängurutaschen finden Dokumente bis A4-Format und einer Dicke von 15 mm einen Platz und können praktisch in einem Ordner aufbewahrt werden. Diese Zeigebuchtaschen eignen sich besonders gut für die Aufbewahrung von Plänen, grossformatigen Zeichnungen oder sonstigen etwas dickeren, ungelochten Unterlagen. Hergestellt werden die Kängurutaschen aus transparentem Polypropylen.</t>
  </si>
  <si>
    <t>https://shop.ingold-biwa.ch/CatCache/catcache.2/pictures/ZZZ-ES-P158871/ZZZ-ES-P158871_l_1.jpg</t>
  </si>
  <si>
    <t>2000013603210</t>
  </si>
  <si>
    <t>Kolma Kängurutaschen volldeckend für A4,, 5 Stk.</t>
  </si>
  <si>
    <t>Sortieren, ordnen, schützen – in den Kängurutaschen finden Dokumente bis A4-Format und einer Dicke von 10 mm einen Platz und können praktisch in einem Ordner aufbewahrt werden. Diese Zeigebuchtaschen eignen sich besonders gut für die Aufbewahrung von ungelochten Plänen, Zeichnungen, Broschüren usw. in einem Ringbuch.
Die Kängurutaschen sind volldeckend und aus transparentem Material. Sie weisen einen Lochrand mit Löchern im Abstand von 3 x 80 mm auf.</t>
  </si>
  <si>
    <t>https://shop.ingold-biwa.ch/CatCache/catcache.2/pictures/06.13006.01/06.13006.01_m_1.jpg</t>
  </si>
  <si>
    <t>2000156128205</t>
  </si>
  <si>
    <t>4.00</t>
  </si>
  <si>
    <t>Kolma Zeigetasche mit Zipverschluss, für Format 19,5/28cm, Aussenformat A4</t>
  </si>
  <si>
    <t>Die Zeigetaschen von Kolma eignen sich besonders gut für das Versorgen von Krimskrams wie Linealen, Geodreiecken, Bleistiften, Scheren, Zettelchen usw. oder zur Aufbewahrung von Dokumenten im A5- oder A4-Format. Die Zeigetaschen bestehen aus extrastarker, transparenter Folie mit einem Doppelfalz und sind mit einem praktischen Zippverschluss und einem farblosen Lochrand ausgestattet. So können die Zeigetaschen in einem Ordner aufbewahrt werden.</t>
  </si>
  <si>
    <t>https://shop.ingold-biwa.ch/CatCache/catcache.2/pictures/ZZZ-ES-P158873/ZZZ-ES-P158873_l_1.jpg</t>
  </si>
  <si>
    <t>2001571252018</t>
  </si>
  <si>
    <t>Biella Hängemappen für A4, 26cm, komplett mit Zubehör, 5 Stück</t>
  </si>
  <si>
    <t>Mit den Hängemappen von Biella gewinnt Ihr Büro oder Lehrerzimmer an Ordnung und Überblick. Ablegen können Sie die Hängemappen in der praktischen Aktenbox.
Die Mappen eignen sich für Dokumente bis A4-Format.
Hinweis zur Bestellung:
In den Packungen mit 5 oder 25 Stück sind die Metallreiter, die Zelluloidschilder und die Papieretiketten enthalten.
Bei der Packung mit 50 Stück sind Metallreiter, Zelluloidschilder und Papieretiketten nicht enthalten und separat zu bestellen.</t>
  </si>
  <si>
    <t>https://shop.ingold-biwa.ch/CatCache/catcache.2/pictures/ZZZ-ES-P158886/ZZZ-ES-P158886_l_1.jpg</t>
  </si>
  <si>
    <t>2000012704567</t>
  </si>
  <si>
    <t>Biella Gummibandmappe Cloud für A4,, blau</t>
  </si>
  <si>
    <t>Die Klassiker für das Klassenzimmer: die bunten Verwahrungsmappen eignen sich besonders gut zur Aufbewahrung und Zirkulation von losen Blättern, Zeichnungen, Fotos, Broschüren usw.
Die Mappen werden aus Pressspan-Ersatz hergestellt. Die 3 seitlichen Klappen und der Gummizug verhindern das Herausrutschen der Unterlagen. Die Mappen sind nur bedingt für einen Dauereinsatz mit schweren Akten geeignet.</t>
  </si>
  <si>
    <t>https://shop.ingold-biwa.ch/CatCache/catcache.2/pictures/ZZZ-ES-P158833/ZZZ-ES-P158833_l_1.jpg</t>
  </si>
  <si>
    <t>2001503492055</t>
  </si>
  <si>
    <t>Biella Gummibandmappe Cloud für A4,, gelb</t>
  </si>
  <si>
    <t>2001503492208</t>
  </si>
  <si>
    <t>Biella Gummibandmappe Cloud für A4,, grün</t>
  </si>
  <si>
    <t>2001503492307</t>
  </si>
  <si>
    <t>Biella Gummibandmappe Cloud für A4,, orange</t>
  </si>
  <si>
    <t>2001503492352</t>
  </si>
  <si>
    <t>BÜROLINE Zeigetaschen PP 80 my A4 620230 transparent 100 Stück</t>
  </si>
  <si>
    <t>Aktenbox lichtgrau</t>
  </si>
  <si>
    <t>Die Aktenbox ist der ideale Aufbewahrungsort für bis ca. 15 Hängemappen.
Hergestellt wird das Hängemappengestell aus schlagfestem, langlebigem Kunststoff.</t>
  </si>
  <si>
    <t>https://shop.ingold-biwa.ch/CatCache/catcache.2/pictures/ZZZ-ES-P158885/ZZZ-ES-P158885_l_1.jpg</t>
  </si>
  <si>
    <t>2000013040510</t>
  </si>
  <si>
    <t>06.00.7021</t>
  </si>
  <si>
    <t>Engel</t>
  </si>
  <si>
    <t>21.80</t>
  </si>
  <si>
    <t>01.270.256</t>
  </si>
  <si>
    <t>Biella Hängemappen für A4, 26cm komplett mit Zubehör, 25 Stück</t>
  </si>
  <si>
    <t>82.70</t>
  </si>
  <si>
    <t>06.00.1123</t>
  </si>
  <si>
    <t>Pony schwarz</t>
  </si>
  <si>
    <t>17.80</t>
  </si>
  <si>
    <t>2.70</t>
  </si>
  <si>
    <t>Ordnung darf bunt sein. Die Gummibandmappen aus umweltfreundlichem Polypropylen halten Ihre Dokumente mit ihren 3 seitlichen Klappen und dem Elastik-Verschluss sicher an Ort und Stelle.
Die Mappen sind nur bedingt für einen Dauereinsatz mit schweren Akten geeignet.</t>
  </si>
  <si>
    <t>https://shop.ingold-biwa.ch/CatCache/catcache.2/pictures/ZZZ-ES-P158838/ZZZ-ES-P158838_l_1.jpg</t>
  </si>
  <si>
    <t>2000111330704</t>
  </si>
  <si>
    <t>01.017.05</t>
  </si>
  <si>
    <t>Kolma Fächermappe A4, blau</t>
  </si>
  <si>
    <t>12.30</t>
  </si>
  <si>
    <t>28.10682</t>
  </si>
  <si>
    <t>Tisch-Fächermappe A4plus, 12-teilig</t>
  </si>
  <si>
    <t>14.90</t>
  </si>
  <si>
    <t>Mit den bunten Aufbewahrungsmappen hat das Blätterchaos bei Ihnen keine Chance!
Die 13 Fächer-Innentaschen können frei beschriftet werden. Sie können alternativ die auswechselbaren, vorgedruckten Beschriftungsetiketten benutzen (1 – 12, A – Z und Jan. – Dez.). Die Fächermappe überzeugt nicht zuletzt durch die Langlebigkeit und Reissfestigkeit ihres Materials.</t>
  </si>
  <si>
    <t>https://shop.ingold-biwa.ch/CatCache/catcache.2/pictures/01.017.20/01.017.20_m_1.jpg</t>
  </si>
  <si>
    <t>2000001017203</t>
  </si>
  <si>
    <t>Im transparenten Clip-Hefter mit farbigem Verschluss legen Sie lose Blätter ganz unkompliziert ohne Lochen ab:
Clip herausziehen, Blätter einlegen, Clip schliessen, fertig.
Die Klemmhefter bieten Platz für ca. 30 Blatt Papier (90 g/m²) bis A4-Grösse und passen in C4-Briefumschläge.</t>
  </si>
  <si>
    <t>https://shop.ingold-biwa.ch/CatCache/catcache.2/pictures/ZZZ-ES-P158845/ZZZ-ES-P158845_l_1.jpg</t>
  </si>
  <si>
    <t>2000111012051</t>
  </si>
  <si>
    <t>2000111012013</t>
  </si>
  <si>
    <t>BÜROLINE Fächermappe A4 663299 blau 6-teilig</t>
  </si>
  <si>
    <t>Kolma Klemmhefter Easy Plus für A4,, rauch</t>
  </si>
  <si>
    <t>2000111012099</t>
  </si>
  <si>
    <t>2000111012136</t>
  </si>
  <si>
    <t>Kolma Sammelmappen Penda Easy für A4,, transparent</t>
  </si>
  <si>
    <t>Ordnung darf Spass machen! Durch die grosse Farbauswahl können Sie Dokumente thematisch ordnen und finden Sie mit einem Handgriff wieder. Die hochwertigen, langlebigen Sammel- und Pendenzenmappen verhindern durch 3 seitliche Klappen und Elastbänder das Herausrutschen Ihrer Unterlagen.
Die Mappe wird aus transparentem Kolmaflex-Material hergestellt und weist eine Perforation für Visitenkarten und eine grosse Innenöffnung für ein leichtes Einfüllen der Unterlagen auf. Die Mappen sind nur bedingt für einen Dauereinsatz mit schweren Akten geeignet.</t>
  </si>
  <si>
    <t>https://shop.ingold-biwa.ch/CatCache/catcache.2/pictures/ZZZ-ES-P158828/ZZZ-ES-P158828_l_1.jpg</t>
  </si>
  <si>
    <t>2000011133009</t>
  </si>
  <si>
    <t>Kolma Fächermappe A4, transparent</t>
  </si>
  <si>
    <t>https://shop.ingold-biwa.ch/CatCache/catcache.2/pictures/ZZZ-ES-P158836/ZZZ-ES-P158836_l_1.jpg</t>
  </si>
  <si>
    <t>2000001017005</t>
  </si>
  <si>
    <t>Kolma Schnellhefter Easy für A4, farblos</t>
  </si>
  <si>
    <t>Ist das noch ein Schnellhefter oder bereits ein genialer Ordner?
Die Hefterstifte erlauben es, wie in einem Ringordner umzublättern. Der Inhalt liegt immer flach und ist bis zum Rand lesbar. Dank der Abheftvorrichtung kann der gesamte Schnellhefter in jeden Ordner abgelegt werden. Der Schnellhefter besteht aus hochfestem, transparentem Kolmaflex-Material.</t>
  </si>
  <si>
    <t>https://shop.ingold-biwa.ch/CatCache/catcache.2/pictures/ZZZ-ES-P158843/ZZZ-ES-P158843_l_1.jpg</t>
  </si>
  <si>
    <t>2000111050008</t>
  </si>
  <si>
    <t>2000111050060</t>
  </si>
  <si>
    <t>2000111050046</t>
  </si>
  <si>
    <t>2000111050053</t>
  </si>
  <si>
    <t>2000111050114</t>
  </si>
  <si>
    <t>2000111050138</t>
  </si>
  <si>
    <t>2000111050336</t>
  </si>
  <si>
    <t>In einem Schnellhefter transportieren Sie Ihre Dokumente knitterfrei von A nach B.
Die Leitz Schnellhefter eignen sich für Arbeitsplätter, Prüfungen, Fotos, Zeichnungen usw. bis maximal A4-Format. Sie bestehen aus Kartothekkarton und sind mit einer Aufreihspirale und einer Hakendeckleiste ausgestattet.</t>
  </si>
  <si>
    <t>https://shop.ingold-biwa.ch/CatCache/catcache.2/pictures/ZZZ-ES-P158842/ZZZ-ES-P158842_l_1.jpg</t>
  </si>
  <si>
    <t>2001304000350</t>
  </si>
  <si>
    <t>Schluss mit losen Blättern, Zetteln, Fotos, Zeichnungen usw.! Dank den «Juramappen» behalten Sie im Schulalltag den Überblick. Die Sammelmappen aus Kartothekkarton sorgen mit ihren 3 seitlichen Klappen für einen guten Halt Ihrer Dokumente im A4-Format.</t>
  </si>
  <si>
    <t>https://shop.ingold-biwa.ch/CatCache/catcache.2/pictures/ZZZ-ES-P158832/ZZZ-ES-P158832_l_1.jpg</t>
  </si>
  <si>
    <t>2001392400353</t>
  </si>
  <si>
    <t>2001392400551</t>
  </si>
  <si>
    <t>Kolma Sichtmappe mit Register für A4,, 5 Unterteilungen</t>
  </si>
  <si>
    <t>Die Sichtmappe eignet sich besonders gut zur Vorbereitung und Organisation Ihres Unterrichts. Die Sichtmappe wird aus transparentem Kunststoff hergestellt und kommt mit 5 Unterteilungen und passenden Beschriftungsetiketten daher. Platz finden ca. 25 Blatt Papier (80 g/m²) im A4-Format.</t>
  </si>
  <si>
    <t>https://shop.ingold-biwa.ch/CatCache/catcache.2/pictures/ZZZ-ES-P158837/ZZZ-ES-P158837_l_1.jpg</t>
  </si>
  <si>
    <t>2000015000901</t>
  </si>
  <si>
    <t>Kolma Sichthüllen glatt für A4, blau,, 10 Stück</t>
  </si>
  <si>
    <t>Wo ist denn schon wieder dieses Arbeitsblatt hin? Mit den bunten Sichthüllen verstauen Sie Dokumente sicher und finden das Gesuchte mit einem Handgriff.
Die Kolma Sichthüllen werden aus Polypropylen hergestellt, weisen eine glatte, transparente Oberfläche und eine Griffstanzung auf und sind auf 2 Seiten offen.</t>
  </si>
  <si>
    <t>https://shop.ingold-biwa.ch/CatCache/catcache.2/pictures/ZZZ-ES-P158861/ZZZ-ES-P158861_l_1.jpg</t>
  </si>
  <si>
    <t>2000015129053</t>
  </si>
  <si>
    <t>Kolma Sichthüllen glatt für A4, gelb,, 10 Stück</t>
  </si>
  <si>
    <t>2000015129206</t>
  </si>
  <si>
    <t>Kolma Sichthüllen glatt für A4, grün,, 10 Stück</t>
  </si>
  <si>
    <t>2000015129305</t>
  </si>
  <si>
    <t>Kolma Sichthüllen glatt für A4, rot,, 10 Stück</t>
  </si>
  <si>
    <t>2000015129459</t>
  </si>
  <si>
    <t>Kolma Sichthüllen glatt für A4, sortiert, 100 Stück</t>
  </si>
  <si>
    <t>2000015029995</t>
  </si>
  <si>
    <t>Kolma Sichthüllen glatt für A4, blau,, 100 Stück</t>
  </si>
  <si>
    <t>2000015029056</t>
  </si>
  <si>
    <t>Kolma Sichthüllen glatt für A4, weiss,, 100 Stück</t>
  </si>
  <si>
    <t>2000015029032</t>
  </si>
  <si>
    <t>Kolma Sichthüllen glatt für A4, gelb,, 100 Stück</t>
  </si>
  <si>
    <t>2000015029209</t>
  </si>
  <si>
    <t>Kolma Sichthüllen glatt für A4, grün,, 100 Stück</t>
  </si>
  <si>
    <t>2000015029308</t>
  </si>
  <si>
    <t>Kolma Sichthüllen glatt für A4, orange,, 100 Stück</t>
  </si>
  <si>
    <t>2000015029353</t>
  </si>
  <si>
    <t>Kolma Sichthüllen glatt für A4, rot,, 100 Stück</t>
  </si>
  <si>
    <t>2000015029452</t>
  </si>
  <si>
    <t>Kolma Sichthüllen glatt für A4, violett,, 100 Stück</t>
  </si>
  <si>
    <t>2000015029421</t>
  </si>
  <si>
    <t>Biella Sichttaschen selbstklebend, für A4, 10 Stück</t>
  </si>
  <si>
    <t>Die transparenten Einstecktaschen mit Selbstkleberücken eignen sich ideal zum Einkleben in Ordner, Alben und Bücher oder zum geschützten Aushang von Dokumenten wie Telefonlisten oder Anschlägen, die regelmässig aktualisiert werden. Dank der geschlossenen Seitennähte sinkt die Deckfolie auch bei hohen Temperaturen nicht ab.</t>
  </si>
  <si>
    <t>https://shop.ingold-biwa.ch/CatCache/catcache.2/pictures/ZZZ-ES-P158876/ZZZ-ES-P158876_l_1.jpg</t>
  </si>
  <si>
    <t>2000001563106</t>
  </si>
  <si>
    <t>Biella Briefkörbe für A4, blau</t>
  </si>
  <si>
    <t>Die Ablageschalen in funktionalem Design sorgen für noch mehr Ordnung auf Ihrem Schreibtisch. Haben Sie wichtige Dokumente immer griffbereit oder legen Sie unkompliziert noch zu korrigierende Tests oder Arbeitsblätter ab. Die Briefkörbe sind senkrecht und treppenförmig stapelbar und bestehen aus opakem Kunststoff.</t>
  </si>
  <si>
    <t>https://shop.ingold-biwa.ch/CatCache/catcache.2/pictures/ZZZ-ES-P158891/ZZZ-ES-P158891_l_1.jpg</t>
  </si>
  <si>
    <t>2000130540054</t>
  </si>
  <si>
    <t>Biella Briefkörbe für A4, rot</t>
  </si>
  <si>
    <t>2000130540450</t>
  </si>
  <si>
    <t>6.80</t>
  </si>
  <si>
    <t>Geben Sie dem Blätterchaos keine Chance!
In den Zeitschriftenboxen aus Kunststoff lassen sich Mäppchen, Zeitschriften, Dokumente usw. bis A4-Format übersichtlich, platzsparend und griffbereit aufbewahren.</t>
  </si>
  <si>
    <t>https://shop.ingold-biwa.ch/CatCache/catcache.2/pictures/ZZZ-ES-P158895/ZZZ-ES-P158895_l_1.jpg</t>
  </si>
  <si>
    <t>2001312400050</t>
  </si>
  <si>
    <t>2001312400012</t>
  </si>
  <si>
    <t>06.00.7020</t>
  </si>
  <si>
    <t>Hirt</t>
  </si>
  <si>
    <t>06.354.651</t>
  </si>
  <si>
    <t>GBC Laminierfolien für A7, 125 mic. 100 Stk</t>
  </si>
  <si>
    <t>7.50</t>
  </si>
  <si>
    <t>07.21410</t>
  </si>
  <si>
    <t>folia Blanko-Papiertaschen, braun 240/120/310mm, 20 Stk.</t>
  </si>
  <si>
    <t>17.10</t>
  </si>
  <si>
    <t>06.354.654</t>
  </si>
  <si>
    <t>GBC Laminierfolien für A5, 80 mic, 100 Stk.</t>
  </si>
  <si>
    <t>14.10</t>
  </si>
  <si>
    <t>Laminierfolien SK A4, 80 mic,100 Stk.</t>
  </si>
  <si>
    <t>73.60</t>
  </si>
  <si>
    <t>06.354.656</t>
  </si>
  <si>
    <t>GBC Laminierfolien für A4, 80 mic, 100 Stk.</t>
  </si>
  <si>
    <t>21.00</t>
  </si>
  <si>
    <t>IBICO Laminierfolien für A4 125 mic., 100 Stk.</t>
  </si>
  <si>
    <t>Schützen Sie regelmässig verwendete Dokumente wie Aushänge oder Postenarbeitsblätter mit einer Laminierfolie und erhöhen Sie so ihre Robustheit und Langlebigkeit. Die Folien sind auf 3 Seiten offen und ermöglichen ein präzises Positionieren Ihrer Dokumente. Sie sind in drei Grössen erhältlich und weisen eine klare, glänzende Oberfläche auf.</t>
  </si>
  <si>
    <t>https://shop.ingold-biwa.ch/CatCache/catcache.2/pictures/ZZZ-ES-P224740/ZZZ-ES-P224740_l_1.jpg</t>
  </si>
  <si>
    <t>2000066273187</t>
  </si>
  <si>
    <t>06.354.657</t>
  </si>
  <si>
    <t>GBC Laminierfolien für A4, 100 mic, 100 Stk.</t>
  </si>
  <si>
    <t>27.10</t>
  </si>
  <si>
    <t>Klar, glänzende Oberfläche, mit selbstklebender Rückseite, wieder ablösbar. Ideal für Hinweise wie Wegbeschilderung, temporäre Türschilder usw., für Laminiergeräte.</t>
  </si>
  <si>
    <t>https://shop.ingold-biwa.ch/CatCache/catcache.2/pictures/ZZZ-ES-P159118/ZZZ-ES-P159118_l_1.jpg</t>
  </si>
  <si>
    <t>2000006338723</t>
  </si>
  <si>
    <t>06.354.662</t>
  </si>
  <si>
    <t>GBC Laminierfolien für A3, 80 mic, 100 Stk.</t>
  </si>
  <si>
    <t>39.50</t>
  </si>
  <si>
    <t>FELLOWES Laminiertasche A3 5306207 glanz, 80my 100 Stk</t>
  </si>
  <si>
    <t>GOP Laminiertasche A4 019780 matt, 125my 100 Stk</t>
  </si>
  <si>
    <t>Omega Briefklammern 24mm, 100 Stk.</t>
  </si>
  <si>
    <t>Büroklammern, fein vernickelt, mit dreieckiger Spitze. Schweizer Qualität.</t>
  </si>
  <si>
    <t>https://shop.ingold-biwa.ch/CatCache/catcache.2/pictures/ZZZ-ES-P159077/ZZZ-ES-P159077_l_1.jpg</t>
  </si>
  <si>
    <t>2000000062495</t>
  </si>
  <si>
    <t>Omega Briefklammern 24mm, 1000 Stk.</t>
  </si>
  <si>
    <t>2000000062549</t>
  </si>
  <si>
    <t>Omega Briefklammern 28mm, 100 Stück</t>
  </si>
  <si>
    <t>2000000063492</t>
  </si>
  <si>
    <t>Omega Briefklammern 28mm, 1000 Stück</t>
  </si>
  <si>
    <t>2000000063546</t>
  </si>
  <si>
    <t>Omega Briefklammern 32mm, 100 Stk.</t>
  </si>
  <si>
    <t>2000000064499</t>
  </si>
  <si>
    <t>Omega Briefklammern 32mm, 1000 Stk.</t>
  </si>
  <si>
    <t>2000000064543</t>
  </si>
  <si>
    <t>Omega Briefklammern 43mm, 100 Stk.</t>
  </si>
  <si>
    <t>2000000065496</t>
  </si>
  <si>
    <t>Briefklammern Omega 43mm, 500 Stück</t>
  </si>
  <si>
    <t>2000000065564</t>
  </si>
  <si>
    <t>Musterklammern, verzinkt, mit abgerundeten Schenkeln.</t>
  </si>
  <si>
    <t>https://shop.ingold-biwa.ch/CatCache/catcache.2/pictures/ZZZ-ES-P159081/ZZZ-ES-P159081_l_1.jpg</t>
  </si>
  <si>
    <t>2000000064925</t>
  </si>
  <si>
    <t>Büroklammern 43 mm, 100 Stück</t>
  </si>
  <si>
    <t>Briefklammern, vernickelt, mit dreieckiger Spitze.</t>
  </si>
  <si>
    <t>https://shop.ingold-biwa.ch/CatCache/catcache.2/pictures/ZZZ-ES-P159079/ZZZ-ES-P159079_l_1.jpg</t>
  </si>
  <si>
    <t>2000000662084</t>
  </si>
  <si>
    <t>4.65</t>
  </si>
  <si>
    <t>Landkartennadeln farbig sortiert,, 100 Stück</t>
  </si>
  <si>
    <t>Mit farbigen Kunststoffköpfchen.</t>
  </si>
  <si>
    <t>https://shop.ingold-biwa.ch/CatCache/catcache.2/pictures/ZZZ-ES-P159075/ZZZ-ES-P159075_l_1.jpg</t>
  </si>
  <si>
    <t>2000006561992</t>
  </si>
  <si>
    <t>ALCO Landkartennadeln 5mmx16mm 626A farbig ass. 60 Stück</t>
  </si>
  <si>
    <t>Landkartennadeln blau, 100 Stk.</t>
  </si>
  <si>
    <t>2000006561039</t>
  </si>
  <si>
    <t>Landkartennadeln gelb, 100 Stk.</t>
  </si>
  <si>
    <t>2000006561053</t>
  </si>
  <si>
    <t>ALCO Landkartennadeln 5mmx16mm 617 hellgrün 100 Stück</t>
  </si>
  <si>
    <t>Landkartennadeln rot, 100 Stk.</t>
  </si>
  <si>
    <t>2000006561022</t>
  </si>
  <si>
    <t>Landkartennadeln schwarz, 100 Stk.</t>
  </si>
  <si>
    <t>2000006561015</t>
  </si>
  <si>
    <t>Landkartennadeln transparent, 100 Stk.</t>
  </si>
  <si>
    <t>2000006561497</t>
  </si>
  <si>
    <t>Landkartennadeln weiss, 100 Stk.</t>
  </si>
  <si>
    <t>2000006561008</t>
  </si>
  <si>
    <t>Landkartenstandarten, Fähnchengrösse 18 x 10 mm, farbig sortiert.</t>
  </si>
  <si>
    <t>https://shop.ingold-biwa.ch/CatCache/catcache.2/pictures/ZZZ-ES-P159074/ZZZ-ES-P159074_l_1.jpg</t>
  </si>
  <si>
    <t>2000006562999</t>
  </si>
  <si>
    <t>Mit Kunststoffköpfchen,  farbig sortiert.</t>
  </si>
  <si>
    <t>https://shop.ingold-biwa.ch/CatCache/catcache.2/pictures/ZZZ-ES-P159073/ZZZ-ES-P159073_l_1.jpg</t>
  </si>
  <si>
    <t>2000006565990</t>
  </si>
  <si>
    <t>Was ist die Hauptstadt von Argentinien? Wie sagt man «Guten Tag» auf Französisch?Und welche Funktion erfüllen die Mitochondrien?
Das Lernen mit Kärtchen ermöglicht es mühelos, Wissen aufzubauen und zu vertiefen und sich so optimal auf kommende Prüfungen oder Referate vorzubereiten. Die Karteikarten aus weissem 150 g/m2 starkem Karton eignen sich ideal für das Üben zuhause, im Klassenzimmer und unterwegs.
Die Karteikarten sind einseitig grau kariert (5 mm) und passen perfekt zur Lernkartei von ingold-biwa.</t>
  </si>
  <si>
    <t>https://shop.ingold-biwa.ch/CatCache/catcache.2/pictures/ZZZ-ES-P158909/ZZZ-ES-P158909_l_1.jpg</t>
  </si>
  <si>
    <t>2000179181058</t>
  </si>
  <si>
    <t>Was ist die Hauptstadt von Argentinien? Wie sagt man «Guten Tag» auf Französisch? Und welche Funktion erfüllen die Mitochondrien?
Das Lernen mit Kärtchen ermöglicht es mühelos, Wissen aufzubauen und zu vertiefen und sich so optimal auf kommende Prüfungen oder Referate vorzubereiten. Die Karteikarten aus weissem 150 g/m2 starkem Karton eignen sich ideal für das Üben zuhause, im Klassenzimmer und unterwegs.
Die Karteikarten sind einseitig grau kariert (5 mm) und passen besonders gut zum Französisch Lernmittel «Envol».</t>
  </si>
  <si>
    <t>https://shop.ingold-biwa.ch/CatCache/catcache.2/pictures/ZZZ-ES-P158910/ZZZ-ES-P158910_l_1.jpg</t>
  </si>
  <si>
    <t>2001791874526</t>
  </si>
  <si>
    <t>ingold-biwa Karteikarten A8, weiss,, 4000 Stk.</t>
  </si>
  <si>
    <t>Was ist die Hauptstadt von Argentinien? Wie sagt man «Guten Tag» auf Französisch? Und welche Funktion erfüllen die Mitochondrien?
Das Lernen mit Kärtchen ermöglicht es mühelos, Wissen aufzubauen und zu vertiefen und sich so optimal auf kommende Prüfungen oder Referate vorzubereiten. Die Karteikarten aus weissem 180 g/m2 starkem Karton eignen sich ideal für das Üben zuhause, im Klassenzimmer und unterwegs.</t>
  </si>
  <si>
    <t>https://shop.ingold-biwa.ch/CatCache/catcache.2/pictures/ZZZ-ES-P158911/ZZZ-ES-P158911_l_1.jpg</t>
  </si>
  <si>
    <t>2001792074529</t>
  </si>
  <si>
    <t>Was ist die Hauptstadt von Argentinien? Wie sagt man «Guten Tag» auf Französisch? Und welche Funktion erfüllen die Mitochondrien?
Das Lernen mit Kärtchen ermöglicht es mühelos, Wissen aufzubauen und zu vertiefen und sich so optimal auf kommende Prüfungen oder Referate vorzubereiten. Die Karteikarten aus weissem 170 g/m2 starkem Karton eignen sich ideal für das Üben zuhause, im Klassenzimmer und unterwegs.</t>
  </si>
  <si>
    <t>https://shop.ingold-biwa.ch/CatCache/catcache.2/pictures/ZZZ-ES-P158908/ZZZ-ES-P158908_l_1.jpg</t>
  </si>
  <si>
    <t>2001106214566</t>
  </si>
  <si>
    <t>2001106214641</t>
  </si>
  <si>
    <t>2001500214063</t>
  </si>
  <si>
    <t>https://shop.ingold-biwa.ch/CatCache/catcache.2/pictures/ZZZ-ES-P158907/ZZZ-ES-P158907_l_1.jpg</t>
  </si>
  <si>
    <t>2001106214498</t>
  </si>
  <si>
    <t>2001011507050</t>
  </si>
  <si>
    <t>2001106214313</t>
  </si>
  <si>
    <t>https://shop.ingold-biwa.ch/CatCache/catcache.2/pictures/ZZZ-ES-P159264/ZZZ-ES-P159264_l_1.jpg</t>
  </si>
  <si>
    <t>2000000625300</t>
  </si>
  <si>
    <t>2000000625454</t>
  </si>
  <si>
    <t>https://shop.ingold-biwa.ch/CatCache/catcache.2/pictures/ZZZ-ES-P159262/ZZZ-ES-P159262_l_1.jpg</t>
  </si>
  <si>
    <t>2000006268679</t>
  </si>
  <si>
    <t>2000006268693</t>
  </si>
  <si>
    <t>FILMOLUX Buchschutzfolie Soft 36cmx25m 26870 glanz, 70my, wenig Klebekraft</t>
  </si>
  <si>
    <t>FILMOLUX Buchschutzfolie Soft 50cmx25m 35196 glanz, 70my, wenig Klebekraft</t>
  </si>
  <si>
    <t>Transparente, glänzende Schutzfolie, die nicht vergilbt und schmutzabweisend ist.</t>
  </si>
  <si>
    <t>https://shop.ingold-biwa.ch/CatCache/catcache.2/pictures/ZZZ-ES-P159261/ZZZ-ES-P159261_l_1.jpg</t>
  </si>
  <si>
    <t>2000006266583</t>
  </si>
  <si>
    <t>2000006251480</t>
  </si>
  <si>
    <t>FILMOLUX Buchschutzfolie 609 50cmx25m 32477 glanz, 70my, hohe Klebekraft</t>
  </si>
  <si>
    <t>Transparentes, gut haftendes, doppelseitiges Klebeband. Ideal um Mosaiksteine auf glatte Untergründe zu platzieren.</t>
  </si>
  <si>
    <t>https://shop.ingold-biwa.ch/CatCache/catcache.2/pictures/ZZZ-ES-P221600/ZZZ-ES-P221600_l_1.jpg</t>
  </si>
  <si>
    <t>2000007550230</t>
  </si>
  <si>
    <t>2000007550223</t>
  </si>
  <si>
    <t>Super Tape ist ein ultra-starkes doppelseitiges Klebeband mit dem sich sehr leicht originelle, neue Ideen verwirklichen lassen. Super Tape kann man selber zuschneiden und mit verschiedenen Materialien wie z.B. Rocailles, Perlen, Glimmer und Flitter bestreuen. Ideal für Glas, Plastik, Holz, Metall, Papier und Karton.</t>
  </si>
  <si>
    <t>https://shop.ingold-biwa.ch/CatCache/catcache.2/pictures/ZZZ-ES-P159297/ZZZ-ES-P159297_l_1.jpg</t>
  </si>
  <si>
    <t>2000715206245</t>
  </si>
  <si>
    <t>tesa Klebeband universal, doppelseitig, 50mm/5m</t>
  </si>
  <si>
    <t>Beidseitig stark klebendes, reissfestes Band, ausgerüstet mit einem Trägerband. Vielseitig einsetzbar. Geeignet für Stoff, Filz, Karton und ähnliche Materialien mit rauen Oberflächen. Auch als Verlegeband einsetzbar.</t>
  </si>
  <si>
    <t>https://shop.ingold-biwa.ch/CatCache/catcache.2/pictures/ZZZ-ES-P159241/ZZZ-ES-P159241_l_1.jpg</t>
  </si>
  <si>
    <t>2000006561701</t>
  </si>
  <si>
    <t>7.90</t>
  </si>
  <si>
    <t>Doppelseitiges, transparentes Klebeband, ausgerüstet mit einem PP-Trägerband, zum Spleissen und Montieren, vielseitig einsetzbar.</t>
  </si>
  <si>
    <t>https://shop.ingold-biwa.ch/CatCache/catcache.2/pictures/ZZZ-ES-P159240/ZZZ-ES-P159240_l_1.jpg</t>
  </si>
  <si>
    <t>2000006646217</t>
  </si>
  <si>
    <t>Scotch Selbstklebebänder, doppels. 6,3m/12mm, 2 Stk.</t>
  </si>
  <si>
    <t>Doppelseitig klebendes, transparentes Band.</t>
  </si>
  <si>
    <t>https://shop.ingold-biwa.ch/CatCache/catcache.2/pictures/ZZZ-ES-P159239/ZZZ-ES-P159239_l_1.jpg</t>
  </si>
  <si>
    <t>2000613612636</t>
  </si>
  <si>
    <t>Haftpunkte - vielseitig einsetzbar, leicht entfernbar und wieder verwendbar. Sicher für Kinder. Sauber und einfach in der Anwendung. Ideale Alternative zu Reissnägeln und Klebeband. Besonders geeignet zum Anbringen und Aufhängen von Bildern und Postern oder zum Fixieren von leichteren Gegenständen.</t>
  </si>
  <si>
    <t>https://shop.ingold-biwa.ch/CatCache/catcache.2/pictures/ZZZ-ES-P159292/ZZZ-ES-P159292_l_1.jpg</t>
  </si>
  <si>
    <t>2000063323953</t>
  </si>
  <si>
    <t>ingold-biwa Selbstklebeband, 33m/19mm</t>
  </si>
  <si>
    <t>Transparentes Band, kein Vergilben, alterungsbeständig.</t>
  </si>
  <si>
    <t>https://shop.ingold-biwa.ch/CatCache/catcache.2/pictures/ZZZ-ES-P159234/ZZZ-ES-P159234_l_1.jpg</t>
  </si>
  <si>
    <t>2000006241788</t>
  </si>
  <si>
    <t>Scotch Selbstklebeband Scotch Cristal, 33m/19mm</t>
  </si>
  <si>
    <t>Kristallklares Klebeband, reissfest und alterungsbeständig.</t>
  </si>
  <si>
    <t>https://shop.ingold-biwa.ch/CatCache/catcache.2/pictures/ZZZ-ES-P159243/ZZZ-ES-P159243_l_1.jpg</t>
  </si>
  <si>
    <t>2000660019334</t>
  </si>
  <si>
    <t>Scotch Selbstklebeband Removable,, 33m/19mm</t>
  </si>
  <si>
    <t>Wiederablösbares Klebeband, qualitativ hochwertig, Acetat-Träger für einfaches Abrollen, beschriftbar, ideal zum präzisen Zusammenfügen und Fixieren von temporären Kopiervorlagen und Layouts.</t>
  </si>
  <si>
    <t>https://shop.ingold-biwa.ch/CatCache/catcache.2/pictures/ZZZ-ES-P159238/ZZZ-ES-P159238_l_1.jpg</t>
  </si>
  <si>
    <t>2000681119334</t>
  </si>
  <si>
    <t>Scotch Selbstklebeband Magic, 33m/19mm</t>
  </si>
  <si>
    <t>Magic Tape, Acetat-Träger für einfaches Abrollen, beschriftbar, transparent matt, kein Vergilben, alterungsbeständig.</t>
  </si>
  <si>
    <t>https://shop.ingold-biwa.ch/CatCache/catcache.2/pictures/ZZZ-ES-P159237/ZZZ-ES-P159237_l_1.jpg</t>
  </si>
  <si>
    <t>2000681019337</t>
  </si>
  <si>
    <t>Scotch Selbstklebeband 33m/15mm</t>
  </si>
  <si>
    <t>Transparent Tape, Polypropylen, synthetischer Klebstoff, kein Vergilben, alterungsbeständig.</t>
  </si>
  <si>
    <t>https://shop.ingold-biwa.ch/CatCache/catcache.2/pictures/ZZZ-ES-P159236/ZZZ-ES-P159236_l_1.jpg</t>
  </si>
  <si>
    <t>2000655015334</t>
  </si>
  <si>
    <t>Scotch Selbstklebeband 33m/19mm</t>
  </si>
  <si>
    <t>2000655019332</t>
  </si>
  <si>
    <t>Transparenter Abroller mit Metallmesser, inkl. Selbstklebeband transparent, 19 mm breit, 33 m lang.</t>
  </si>
  <si>
    <t>https://shop.ingold-biwa.ch/CatCache/catcache.2/pictures/ZZZ-ES-P192522/ZZZ-ES-P192522_l_1.jpg</t>
  </si>
  <si>
    <t>2000006331472</t>
  </si>
  <si>
    <t>4.5</t>
  </si>
  <si>
    <t>BÜROLINE Pultabroller 19mmx10/33m 136314 schwarz</t>
  </si>
  <si>
    <t>Pritt Kleberoller non-perm. 8,4mm/16m</t>
  </si>
  <si>
    <t>Haftkleber, haftet schnell, präzise, sauber und ist wieder abziehbar. Geeignet für Papier, Karton und Fotos.</t>
  </si>
  <si>
    <t>https://shop.ingold-biwa.ch/CatCache/catcache.2/pictures/ZZZ-ES-P159301/ZZZ-ES-P159301_l_1.jpg</t>
  </si>
  <si>
    <t>2000069001350</t>
  </si>
  <si>
    <t>Pritt Refill non-permanent 8,4mm/16m</t>
  </si>
  <si>
    <t>2000069001367</t>
  </si>
  <si>
    <t>Pritt Kleberoller permanent 8,4mm/16m</t>
  </si>
  <si>
    <t>Klebt Papier, Karton und Fotos permanent, schnell, präzise und sauber. Keine Wellenbildung.</t>
  </si>
  <si>
    <t>https://shop.ingold-biwa.ch/CatCache/catcache.2/pictures/ZZZ-ES-P159300/ZZZ-ES-P159300_l_1.jpg</t>
  </si>
  <si>
    <t>2000069001336</t>
  </si>
  <si>
    <t>Pritt Refill permanent 8,4/16m</t>
  </si>
  <si>
    <t>2000069001343</t>
  </si>
  <si>
    <t>Tub</t>
  </si>
  <si>
    <t>Der flüssige Sekundenkleber in der einzigartigen Tube mit Direkt-Stop-Technology. Tropft nicht, mit Rücksaug-Effekt, einfach und sauber anzuwenden. Klebt viele Kunststoffe, Porzellan, Keramik, Metall, Gummi, Holz. Nicht geeignet für PE, PP, Styropor und Bekleidungstextilien. Gebrauchsanweisung beachten.</t>
  </si>
  <si>
    <t>https://shop.ingold-biwa.ch/CatCache/catcache.2/pictures/ZZZ-ES-P193127/ZZZ-ES-P193127_l_1.jpg</t>
  </si>
  <si>
    <t>2000000648736</t>
  </si>
  <si>
    <t>3M Sprühkleber Photo Mount, 400ml</t>
  </si>
  <si>
    <t>Sprühkleber für dauerhafte Verbindungen für fast alle Materialien, ideal um Fotos aufzuziehen.
Gefahrenhinweis auf Packung beachten.</t>
  </si>
  <si>
    <t>https://shop.ingold-biwa.ch/CatCache/catcache.2/pictures/ZZZ-ES-P159285/ZZZ-ES-P159285_l_1.jpg</t>
  </si>
  <si>
    <t>2000006400017</t>
  </si>
  <si>
    <t>3M Sprühkleber RE Mount, 400ml, wiederablösbar</t>
  </si>
  <si>
    <t>Sprühkleber. Klebt sicher und trotzdem jederzeit wieder ablösbar.
Gefahrenhinweis auf Packung beachten.</t>
  </si>
  <si>
    <t>https://shop.ingold-biwa.ch/CatCache/catcache.2/pictures/ZZZ-ES-P159286/ZZZ-ES-P159286_l_1.jpg</t>
  </si>
  <si>
    <t>2000006400024</t>
  </si>
  <si>
    <t>Aus gekrepptem Spezialpapier, selbstklebend, zum Fixieren und Abdecken, leicht wieder ablösbar.</t>
  </si>
  <si>
    <t>https://shop.ingold-biwa.ch/CatCache/catcache.2/pictures/ZZZ-ES-P159249/ZZZ-ES-P159249_l_1.jpg</t>
  </si>
  <si>
    <t>2000064316190</t>
  </si>
  <si>
    <t>tesa Abdeckband, beige 50m/30mm</t>
  </si>
  <si>
    <t>2000064316305</t>
  </si>
  <si>
    <t>2000064316503</t>
  </si>
  <si>
    <t>tesa Verpackungsklebeband, 38mm/66m, transparent</t>
  </si>
  <si>
    <t>Klares, UV- und alterungsbeständiges Klebeband mit hoher Klebkraft, umweltfreundlich.</t>
  </si>
  <si>
    <t>https://shop.ingold-biwa.ch/CatCache/catcache.2/pictures/ZZZ-ES-P159244/ZZZ-ES-P159244_l_1.jpg</t>
  </si>
  <si>
    <t>2000065716388</t>
  </si>
  <si>
    <t>UHU Heissklebepistole für ovale, Patronen, inkl. VRG</t>
  </si>
  <si>
    <t>Ovale Patronen für speziell niedrige Schmelztemperatur, ca. 110 °C. Pistole mit elektronischer Regelung, die eine Verbrennung praktisch ausschliesst.</t>
  </si>
  <si>
    <t>https://shop.ingold-biwa.ch/CatCache/catcache.2/pictures/ZZZ-ES-P159311/ZZZ-ES-P159311_l_1.jpg</t>
  </si>
  <si>
    <t>2000061100013</t>
  </si>
  <si>
    <t>UHU Klebepatronen LT110, oval, zu Heissleimpistole, 125g</t>
  </si>
  <si>
    <t>Ersatzklebepatronen mit ovalem Querschnitt zu UHU Leimpistole, Art.-Nr. 06.110.001.</t>
  </si>
  <si>
    <t>https://shop.ingold-biwa.ch/CatCache/catcache.2/pictures/ZZZ-ES-P159312/ZZZ-ES-P159312_l_1.jpg</t>
  </si>
  <si>
    <t>2000061100006</t>
  </si>
  <si>
    <t>Pattex Heissklebepistole Made at home</t>
  </si>
  <si>
    <t>Die kleinere, preisgünstigere Ausführung für vielseitiges und sauberes Heisskleben. Mit mechanischem Vorschub, Temperatursteuerung. Wärmeisolierende Silikondüse zum punktgenauen Dosieren, inkl. 5 Patronen. Nicht geeignet für PE, PP, Styropor, Weich-PVC und empfindliche Textilien. Passende Ersatzpatronen Art.-Nr. 06.324.038 und 06.112.200.</t>
  </si>
  <si>
    <t>https://shop.ingold-biwa.ch/CatCache/catcache.2/pictures/ZZZ-ES-P159310/ZZZ-ES-P159310_l_1.jpg</t>
  </si>
  <si>
    <t>2000069001039</t>
  </si>
  <si>
    <t>Pattex-Patronen 200g, 10 Sticks</t>
  </si>
  <si>
    <t>Ersatzpatronen für Pattex Heissklebepistolen, Art.-Nr. 06.324.046 und 06.900.103.</t>
  </si>
  <si>
    <t>https://shop.ingold-biwa.ch/CatCache/catcache.2/pictures/ZZZ-ES-P159308/ZZZ-ES-P159308_l_1.jpg</t>
  </si>
  <si>
    <t>2000063240380</t>
  </si>
  <si>
    <t>Klebt Papier, Karton, Fotos usw., einfach, schnell und sauber. Lösungsmittelfrei, auswaschbar.</t>
  </si>
  <si>
    <t>https://shop.ingold-biwa.ch/CatCache/catcache.2/pictures/ZZZ-ES-P159278/ZZZ-ES-P159278_l_1.jpg</t>
  </si>
  <si>
    <t>2000000610054</t>
  </si>
  <si>
    <t>Die sauberste Art, Papier, Karton und Fotos zu kleben. Einfach in der Handhabung. Ohne Lösungsmittel. Trocknet transparent und ist auswaschbar.</t>
  </si>
  <si>
    <t>https://shop.ingold-biwa.ch/CatCache/catcache.2/pictures/06.324.103/06.324.103_m_1.jpg</t>
  </si>
  <si>
    <t>2000063241035</t>
  </si>
  <si>
    <t>https://shop.ingold-biwa.ch/CatCache/catcache.2/pictures/06.324.111/06.324.111_m_1.jpg</t>
  </si>
  <si>
    <t>2000063241110</t>
  </si>
  <si>
    <t>https://shop.ingold-biwa.ch/CatCache/catcache.2/pictures/06.324.143/06.324.143_m_1.jpg</t>
  </si>
  <si>
    <t>2000063241431</t>
  </si>
  <si>
    <t>Klebt Karton, Stoff, Leder, Holz usw. Trocknet farblos sowie wasserfest ein und ist in 4 Gebindegrössen lieferbar.</t>
  </si>
  <si>
    <t>https://shop.ingold-biwa.ch/CatCache/catcache.2/pictures/ZZZ-ES-P159269/ZZZ-ES-P159269_l_1.jpg</t>
  </si>
  <si>
    <t>2000000672014</t>
  </si>
  <si>
    <t>2000000672502</t>
  </si>
  <si>
    <t>2000000672601</t>
  </si>
  <si>
    <t>Cementit Universalklebstoff 30g</t>
  </si>
  <si>
    <t>Dauerhafter und vielseitiger Universalklebstoff. Klebt die meisten Kunststoffe, Glas, Porzellan, Ton, Steine, Metalle etc. und ist kurzfristig korrigierbar.
Gefahrenhinweis auf Packung beachten.</t>
  </si>
  <si>
    <t>https://shop.ingold-biwa.ch/CatCache/catcache.2/pictures/ZZZ-ES-P159288/ZZZ-ES-P159288_l_1.jpg</t>
  </si>
  <si>
    <t>2000000610016</t>
  </si>
  <si>
    <t>Der absolute Klassiker. Weissleim für Schule, Büro und Haushalt. Giftklassefrei. Klebt Papier, Karton, Holz, Leder, Stoffe, Kunstleder, Schaumstoffe, Kork usw. Mit Farbe überstreichbar.</t>
  </si>
  <si>
    <t>https://shop.ingold-biwa.ch/CatCache/catcache.2/pictures/ZZZ-ES-P159272/ZZZ-ES-P159272_l_1.jpg</t>
  </si>
  <si>
    <t>2000066603564</t>
  </si>
  <si>
    <t>2000066603601</t>
  </si>
  <si>
    <t>Caran d'Ache Bleistift, rot lackiert,, Nr. 2 = mittel</t>
  </si>
  <si>
    <t>Für die 6-eckigen Schulbleistifte Edelweiss wird ausschliesslich FSC-zertifiziertes Holz verwendet. Damit der Härtegrad visuell unterschieden werden kann, werden die Bleistifte verschieden farbig poliert. Die Bleistifte sind treue Begleiter in jeder BG- und TTG-Lektion.</t>
  </si>
  <si>
    <t>https://shop.ingold-biwa.ch/CatCache/catcache.2/pictures/ZZZ-ES-P199093/ZZZ-ES-P199093_l_1.jpg</t>
  </si>
  <si>
    <t>2001034127211</t>
  </si>
  <si>
    <t>03.1000.010</t>
  </si>
  <si>
    <t>Caran d'Ache Gouache, gelb</t>
  </si>
  <si>
    <t>17.40</t>
  </si>
  <si>
    <t>06.00.1406</t>
  </si>
  <si>
    <t>Igel</t>
  </si>
  <si>
    <t>11.80</t>
  </si>
  <si>
    <t>01.0775.250</t>
  </si>
  <si>
    <t>Caran d'Ache Bleistifte Grafwood HB, 3 Stück</t>
  </si>
  <si>
    <t>Caran d'Ache Bleistifte, rot lackiert,, Nr. 2 = mittel</t>
  </si>
  <si>
    <t>2000103412722</t>
  </si>
  <si>
    <t>Caran d'Ache Bleistifte, grün lackiert,, Nr. 4 = sehr hart</t>
  </si>
  <si>
    <t>2000103412746</t>
  </si>
  <si>
    <t>Caran d'Ache Bleistifte, blau lackiert,, Nr. 3 = hart</t>
  </si>
  <si>
    <t>2000103412739</t>
  </si>
  <si>
    <t>Caran d'Ache Bleistifte, grau lackiert,, Nr. 1 = weich</t>
  </si>
  <si>
    <t>2000103412715</t>
  </si>
  <si>
    <t>Faber-Castell Bleistifte Grip 2B</t>
  </si>
  <si>
    <t>Ein Bleistift, der Ihren Schülerinnen und Schülern garantiert nicht aus den Fingern rutscht.
Die ergonomische Dreiecksform ermöglicht ermüdungsfreies Schreiben und die einzigartige Soft-Grip-Zone sorgt für einen sicheren Griff. Der Bleistift liegt gut in der Hand und ist mit jedem Qualitätsspitzer spitzbar.</t>
  </si>
  <si>
    <t>https://shop.ingold-biwa.ch/CatCache/catcache.2/pictures/ZZZ-ES-P199090/ZZZ-ES-P199090_l_1.jpg</t>
  </si>
  <si>
    <t>2000011170028</t>
  </si>
  <si>
    <t>Faber-Castell Bleistifte Grip HB</t>
  </si>
  <si>
    <t>2000011170004</t>
  </si>
  <si>
    <t>Pentel Druckbleistifte Sharp, 0,5mm,, schwarz</t>
  </si>
  <si>
    <t>Das fixe Minenführungsrohr sorgt für ein bruchsicheres Schreiben. Der Druckbleistift ist zudem mit einem Radiergummi ausgestattet und wird mit 5 Ersatzminen geliefert.
Dank der verschiedenen Gehäusefarben wird die Linienbreite bzw. der Durchmesser der Mine auf einen Blick ersichtlich.</t>
  </si>
  <si>
    <t>https://shop.ingold-biwa.ch/CatCache/catcache.2/pictures/ZZZ-ES-P198949/ZZZ-ES-P198949_l_1.jpg</t>
  </si>
  <si>
    <t>2000000012056</t>
  </si>
  <si>
    <t>18.70</t>
  </si>
  <si>
    <t>Caran d'Ache Fixpencil für 2 mm Ø Minen</t>
  </si>
  <si>
    <t>Druckbleistifte lohnen sich: anders als herkömmliche Bleistifte liegen sie in den Händen Ihrer Schülerinnen und Schüler immer gleich, da ein Anspitzen überflüssig ist. Der 6-eckige Metallschaft ist schwarz emailliert und mit einem Druckknopf und einem Minenspitzer ausgestattet. Der Durchmesser der Mine beträgt 2 mm.</t>
  </si>
  <si>
    <t>https://shop.ingold-biwa.ch/CatCache/catcache.2/pictures/ZZZ-ES-P198951/ZZZ-ES-P198951_l_1.jpg</t>
  </si>
  <si>
    <t>2000100222881</t>
  </si>
  <si>
    <t>Die Graphitminen in herausragender Qualität sind für den Caran d’Ache Fixpencil geeignet. Die Minen sind in zwei Härtegraden erhältlich.</t>
  </si>
  <si>
    <t>https://shop.ingold-biwa.ch/CatCache/catcache.2/pictures/ZZZ-ES-P199863/ZZZ-ES-P199863_l_1.jpg</t>
  </si>
  <si>
    <t>2000160772500</t>
  </si>
  <si>
    <t>edding Board-Marker 360, 4er-Sortiment</t>
  </si>
  <si>
    <t>Für weisse Wandtafeln und Tafelfolien, trocken abwischbar. Auch für Flipcharts geeignet. Strichbreite 1,5 - 3 mm. Stifte waagrecht lagern, trocknen nicht aus, auch wenn sie längere Zeit offen liegen bleiben.</t>
  </si>
  <si>
    <t>https://shop.ingold-biwa.ch/CatCache/catcache.2/pictures/06.360.4/06.360.4_m_1.jpg</t>
  </si>
  <si>
    <t>2000000636047</t>
  </si>
  <si>
    <t>edding Board-Marker 360, 8er-Sortiment</t>
  </si>
  <si>
    <t>https://shop.ingold-biwa.ch/CatCache/catcache.2/pictures/06.360.8/06.360.8_m_1.jpg</t>
  </si>
  <si>
    <t>2000000636085</t>
  </si>
  <si>
    <t>edding Board-Markerhalter 155/125/40mm</t>
  </si>
  <si>
    <t>Zur produktgerechten, waagrechten Lagerung von 4 Board-Markern. Magnethaftend, zum griffbereiten Anbringen an weisser Wandtafel.
Ohne Inhalt.</t>
  </si>
  <si>
    <t>https://shop.ingold-biwa.ch/CatCache/catcache.2/pictures/ZZZ-ES-P212810/ZZZ-ES-P212810_l_1.jpg</t>
  </si>
  <si>
    <t>2000000064536</t>
  </si>
  <si>
    <t>EDDING Boardmarker 360 1.5-3mm 360-E4 4 Farben ass.</t>
  </si>
  <si>
    <t>edding Lackmarker 750 gold</t>
  </si>
  <si>
    <t>Die schimmernden Lackmarker eignen sich besonders gut zum wasserfesten Markieren, Schreiben und Malen auf fast allen Materialien. Die Rundspitze weist eine Strichbreite von ca. 2–4 mm auf. Die geruchsarme Pigmenttusche – ohne Zusatz von Toluol/Xylol – trocknet sofort, ist lackartig und volldeckend. Die Tusche ist zudem besonders licht-, wisch- und hitzebeständig.</t>
  </si>
  <si>
    <t>https://shop.ingold-biwa.ch/CatCache/catcache.2/pictures/ZZZ-ES-P159367/ZZZ-ES-P159367_l_1.jpg</t>
  </si>
  <si>
    <t>2000003750535</t>
  </si>
  <si>
    <t>edding Lackmarker 750 kupfer</t>
  </si>
  <si>
    <t>2000003750559</t>
  </si>
  <si>
    <t>edding Lackmarker 750 silber</t>
  </si>
  <si>
    <t>2000003750542</t>
  </si>
  <si>
    <t>edding Lackmarker 750 weiss</t>
  </si>
  <si>
    <t>2000003750498</t>
  </si>
  <si>
    <t>edding Lackmarker 751 kupfer</t>
  </si>
  <si>
    <t>Die Lackmarker in schimmernden oder pastelligen Farben eignen sich besonders gut zum wasserfesten Markieren, Schreiben und Malen auf fast allen Materialien. Die Rundspitze weist eine Strichbreite von ca. 2–4 mm auf. Die geruchsarme Pigmenttusche – ohne Zusatz von Toluol/Xylol – trocknet sofort, ist lackartig und volldeckend. Die Tusche ist zudem besonders licht-, wisch- und hitzebeständig.</t>
  </si>
  <si>
    <t>https://shop.ingold-biwa.ch/CatCache/catcache.2/pictures/ZZZ-ES-P159368/ZZZ-ES-P159368_l_1.jpg</t>
  </si>
  <si>
    <t>2000003751556</t>
  </si>
  <si>
    <t>edding Lackmarker 751 gold</t>
  </si>
  <si>
    <t>2000003751532</t>
  </si>
  <si>
    <t>edding Lackmarker 751 silber</t>
  </si>
  <si>
    <t>2000003751549</t>
  </si>
  <si>
    <t>edding Lackmarker 751 weiss</t>
  </si>
  <si>
    <t>2000003751495</t>
  </si>
  <si>
    <t>edding Permanentmarker 550, schwarz</t>
  </si>
  <si>
    <t>Die Permanentmarker mit dickem, kurzem Schaft eignen sich besonders gut zum Markieren und Beschriften auf fast allen Materialien. Die Rundspitze weist eine Strichbreite von ca. 3–4 mm auf. Die permanente, geruchsarme Tusche ist wisch- und wasserfest, lichtbeständig und nachfüllbar.</t>
  </si>
  <si>
    <t>https://shop.ingold-biwa.ch/CatCache/catcache.2/pictures/ZZZ-ES-P159364/ZZZ-ES-P159364_l_1.jpg</t>
  </si>
  <si>
    <t>2000003550012</t>
  </si>
  <si>
    <t>edding Permanentmarker30, 8er-Sortiment</t>
  </si>
  <si>
    <t>Die umweltfreundlichen Permanentmarker auf Wasserbasis eignen sich besonders gut zum Beschriften, Markieren, Bemalen und Kennzeichnen von fast allen Materialien. Die Rundspitze weist einen Durchmesser von ca. 1,5–3 mm auf. Die geruchsneutrale Pigmenttusche ist wisch- und wasserfest, lichtbeständig und schlägt nicht durch das Papier.</t>
  </si>
  <si>
    <t>https://shop.ingold-biwa.ch/CatCache/catcache.2/pictures/ZZZ-ES-P159354/ZZZ-ES-P159354_l_1.jpg</t>
  </si>
  <si>
    <t>2000000330808</t>
  </si>
  <si>
    <t>edding Permanentmarker 30 blau</t>
  </si>
  <si>
    <t>https://shop.ingold-biwa.ch/CatCache/catcache.2/pictures/ZZZ-ES-P159353/ZZZ-ES-P159353_l_1.jpg</t>
  </si>
  <si>
    <t>2000000330037</t>
  </si>
  <si>
    <t>edding Permanentmarker 30 grün</t>
  </si>
  <si>
    <t>2000000330044</t>
  </si>
  <si>
    <t>edding Permanentmarker 30 rot</t>
  </si>
  <si>
    <t>2000000330020</t>
  </si>
  <si>
    <t>edding Permanentmarker 30 schwarz</t>
  </si>
  <si>
    <t>2000000330013</t>
  </si>
  <si>
    <t>edding Permanentmarker 33, 8er-Sortiment</t>
  </si>
  <si>
    <t>Die Permanentmarker mit Kunststoffschaft eignen sich besonders gut zum Beschriften, Markieren, Bemalen und Kennzeichnen von fast allen Materialien. Die Kunststoff-Keilspitze weist eine Strichbreite von 1–5 mm auf. Die permanente, geruchsneutrale Tusche ist wisch- und wasserfest, lichtbeständig und schlägt nicht durch das Papier.</t>
  </si>
  <si>
    <t>https://shop.ingold-biwa.ch/CatCache/catcache.2/pictures/ZZZ-ES-P159359/ZZZ-ES-P159359_l_1.jpg</t>
  </si>
  <si>
    <t>2000003809806</t>
  </si>
  <si>
    <t>edding Permanentmarker 330 schwarz</t>
  </si>
  <si>
    <t>Die Permanentmarker mit Kunststoffschaft eignen sich besonders gut zum Markieren und Beschriften auf fast allen Materialien. Die Kunststoff- Keilspitze weist eine Strichbreite von 1–5 mm auf. Die permanente, geruchsarme Tusche ist wisch- und wasserfest und lichtbeständig.</t>
  </si>
  <si>
    <t>https://shop.ingold-biwa.ch/CatCache/catcache.2/pictures/ZZZ-ES-P159358/ZZZ-ES-P159358_l_1.jpg</t>
  </si>
  <si>
    <t>2000003809011</t>
  </si>
  <si>
    <t>edding Permanentmarker 330 rot</t>
  </si>
  <si>
    <t>2000003809028</t>
  </si>
  <si>
    <t>edding Permanentmarker 330 blau</t>
  </si>
  <si>
    <t>2000003809035</t>
  </si>
  <si>
    <t>edding Permanentmarker 330 grün</t>
  </si>
  <si>
    <t>2000003809042</t>
  </si>
  <si>
    <t>edding Permanentmarker 400, schwarz</t>
  </si>
  <si>
    <t>Die Permanentmarker eignen sich besonders gut zum feinen Markieren und Beschriften auf fast allen Materialien. Die Kunststoff-Rundspitze weist einen Durchmesser von 1 mm auf. Die permanente, geruchsneutrale Tusche ist wisch- und wasserfest, lichtbeständig und nachfüllbar.</t>
  </si>
  <si>
    <t>https://shop.ingold-biwa.ch/CatCache/catcache.2/pictures/ZZZ-ES-P203845/ZZZ-ES-P203845_l_1.jpg</t>
  </si>
  <si>
    <t>2000003400010</t>
  </si>
  <si>
    <t>edding Permanentmarker 400, rot</t>
  </si>
  <si>
    <t>2000003400027</t>
  </si>
  <si>
    <t>edding Permanentmarker 400, blau</t>
  </si>
  <si>
    <t>2000003400034</t>
  </si>
  <si>
    <t>edding Permanentmarker 400, grün</t>
  </si>
  <si>
    <t>2000003400041</t>
  </si>
  <si>
    <t>edding Permanentmarker 500, schwarz</t>
  </si>
  <si>
    <t>Die Permanentmarker mit dickem, kurzem Schaft eignen sich besonders gut zum Markieren und Beschriften auf fast allen Materialien. Die Keilspitze weist eine Strichbreite von ca. 2–7 mm auf. Die permanente, geruchsarme Tusche ist wisch- und wasserfest, lichtbeständig und nachfüllbar.</t>
  </si>
  <si>
    <t>https://shop.ingold-biwa.ch/CatCache/catcache.2/pictures/ZZZ-ES-P159362/ZZZ-ES-P159362_l_1.jpg</t>
  </si>
  <si>
    <t>2000003500017</t>
  </si>
  <si>
    <t>edding Permanentmarker 500, rot</t>
  </si>
  <si>
    <t>2000003500024</t>
  </si>
  <si>
    <t>edding Permanentmarker 500, blau</t>
  </si>
  <si>
    <t>2000003500031</t>
  </si>
  <si>
    <t>edding Permanentmarker 500, grün</t>
  </si>
  <si>
    <t>2000003500048</t>
  </si>
  <si>
    <t>edding Permanentmarker 3000 4er- Sort.</t>
  </si>
  <si>
    <t>Die Permanentmarker mit Kunststoffschaft eignen sich besonders gut zum Markieren und Beschriften auf fast allen Materialien. Die Kunststoff-Rundspitze weist eine Strichbreite von ca. 1,5–3 mm auf. Die permanente, geruchsarme Tusche ist wisch- und wasserfest, lichtbeständig und nachfüllbar.</t>
  </si>
  <si>
    <t>https://shop.ingold-biwa.ch/CatCache/catcache.2/pictures/03.300.304/03.300.304_m_1.jpg</t>
  </si>
  <si>
    <t>2000033003045</t>
  </si>
  <si>
    <t>edding Permanentmarker 3000 8er- Sort.</t>
  </si>
  <si>
    <t>https://shop.ingold-biwa.ch/CatCache/catcache.2/pictures/03.300.308/03.300.308_m_1.jpg</t>
  </si>
  <si>
    <t>2000033003083</t>
  </si>
  <si>
    <t>edding Permanentmarker 3000 blau</t>
  </si>
  <si>
    <t>https://shop.ingold-biwa.ch/CatCache/catcache.2/pictures/ZZZ-ES-P159356/ZZZ-ES-P159356_l_1.jpg</t>
  </si>
  <si>
    <t>2000003300037</t>
  </si>
  <si>
    <t>edding Permanentmarker 3000 grün</t>
  </si>
  <si>
    <t>2000003300044</t>
  </si>
  <si>
    <t>edding Permanentmarker 3000 rot</t>
  </si>
  <si>
    <t>2000003300020</t>
  </si>
  <si>
    <t>edding Permanentmarker 3000 schwarz</t>
  </si>
  <si>
    <t>2000003300013</t>
  </si>
  <si>
    <t>edding Permanentmarker 3300, 4er-Sortiment</t>
  </si>
  <si>
    <t>Die Permanentmarker eignen sich besonders gut zum Markieren und Beschriften auf fast allen Materialien. Die Kunststoff- Keilspitze weist eine Strichbreite von ca. 1–5 mm auf. Die permanente, geruchsarme Tusche ist wisch- und wasserfest, lichtbeständig und nachfüllbar.</t>
  </si>
  <si>
    <t>https://shop.ingold-biwa.ch/CatCache/catcache.2/pictures/03.330.304/03.330.304_m_1.jpg</t>
  </si>
  <si>
    <t>2000033303046</t>
  </si>
  <si>
    <t>edding Permanentmarker 3300, 8er-Sortiment</t>
  </si>
  <si>
    <t>https://shop.ingold-biwa.ch/CatCache/catcache.2/pictures/03.330.308/03.330.308_m_1.jpg</t>
  </si>
  <si>
    <t>2000033303084</t>
  </si>
  <si>
    <t>EDDING Permanent Marker 3300 1-5mm 3300-E4 schwarz,rot,blau,grün 4 Stk.</t>
  </si>
  <si>
    <t>edding Permanentmarker 3300 schwarz</t>
  </si>
  <si>
    <t>https://shop.ingold-biwa.ch/CatCache/catcache.2/pictures/ZZZ-ES-P159360/ZZZ-ES-P159360_l_1.jpg</t>
  </si>
  <si>
    <t>2000033300014</t>
  </si>
  <si>
    <t>edding Permanentmarker 3300 rot</t>
  </si>
  <si>
    <t>2000033300021</t>
  </si>
  <si>
    <t>edding Permanentmarker 3300 blau</t>
  </si>
  <si>
    <t>2000033300038</t>
  </si>
  <si>
    <t>edding Permanentmarker 3300 grün</t>
  </si>
  <si>
    <t>2000033300045</t>
  </si>
  <si>
    <t>edding Gelroller 2185, 7er-Sort.</t>
  </si>
  <si>
    <t>Die Gelroller mit metallgefasster Spitze, Gummigriffzone und Rollerspitze eignen sich besonders gut für leichtes und präzises Schreiben und Zeichnen. Die Spitze weist eine Strichbreite von ca. 0,7 mm auf. Dank der hohen Deckkraft werden die brillanten Farben auf dunklem Papier zum Hingucker!</t>
  </si>
  <si>
    <t>https://shop.ingold-biwa.ch/CatCache/catcache.2/pictures/ZZZ-ES-P159374/ZZZ-ES-P159374_l_1.jpg</t>
  </si>
  <si>
    <t>2000003218578</t>
  </si>
  <si>
    <t>Dieses Set überzeugt mit seinen brillanten Farben, die es im Schullalltag vielseitig einsetzbar machen. So eignen sich die Kugelschreiber besonders gut, um Tests zu korrigieren, To-do-Listen zu erstellen, die Agenda nachzuführen und vieles mehr!
Der glasklare 6-eckige Schaft aus Kunststoff ist mit einer mittleren Spitze mit einer Strichstärke von 0,6 mm ausgestattet. Die ventilierte Kappe mit Klipp und das Endstück zeigen die Minenfarbe an. Die Mine ist nicht auswechselbar.</t>
  </si>
  <si>
    <t>https://shop.ingold-biwa.ch/CatCache/catcache.2/pictures/ZZZ-ES-P198916/ZZZ-ES-P198916_l_1.jpg</t>
  </si>
  <si>
    <t>2000019648994</t>
  </si>
  <si>
    <t>Der Kugelschreiber ist ein treuer Begleiter im Schulalltag und eignet sich besonders gut, um Tests zu korrigieren, To-do-Listen zu erstellen, die Agenda nachzuführen und vieles mehr!
Der 6-eckige Kugelschreiber mit grauem Schaft und Druckknopf zeigt mit dem Klipp die Minenfarbe an. Die Mine ist nicht auswechselbar.</t>
  </si>
  <si>
    <t>https://shop.ingold-biwa.ch/CatCache/catcache.2/pictures/ZZZ-ES-P198919/ZZZ-ES-P198919_l_1.jpg</t>
  </si>
  <si>
    <t>2000108251609</t>
  </si>
  <si>
    <t>2000108250091</t>
  </si>
  <si>
    <t>2000108250701</t>
  </si>
  <si>
    <t>2000108252101</t>
  </si>
  <si>
    <t>Caran d'Ache Kugelschreiber Goliath 849,, Gehäuse/Mine blau</t>
  </si>
  <si>
    <t>Der Kugelschreiber ist ein treuer Begleiter im Schulalltag und eignet sich besonders gut, um Tests zu korrigieren, To-do-Listen zu erstellen, die Agenda nachzuführen und vieles mehr!
Der 6-eckige Metallschaft ist emailliert und die Schaftfarbe entspricht der Minenfarbe.
Die Mine ist auswechselbar. Dafür eignen sich die Caran d'Ache Minen Goliath 849.</t>
  </si>
  <si>
    <t>https://shop.ingold-biwa.ch/CatCache/catcache.2/pictures/ZZZ-ES-P198920/ZZZ-ES-P198920_l_1.jpg</t>
  </si>
  <si>
    <t>2000108491609</t>
  </si>
  <si>
    <t>Caran d'Ache Kugelschreiber Goliath 849,, Gehäuse/Mine rot</t>
  </si>
  <si>
    <t>2000108490206</t>
  </si>
  <si>
    <t>Caran d'Ache Kugelschreiber Goliath 849,, Gehäuse/Mine schwarz</t>
  </si>
  <si>
    <t>2000108490282</t>
  </si>
  <si>
    <t>Pentel Minen EnerGel 0,7 mm, blau</t>
  </si>
  <si>
    <t>Die Nachfüllminen mit Präzisionsspitze sind für die EnerGel Stifte BL 77 und BL 107 geeignet. Die flüssige Gel-Tinte trocknet schnell und ist in vielen Farben erhältlich. Die Strichbreite beträgt 0,7 mm.</t>
  </si>
  <si>
    <t>https://shop.ingold-biwa.ch/CatCache/catcache.2/pictures/ZZZ-ES-P198686/ZZZ-ES-P198686_l_1.jpg</t>
  </si>
  <si>
    <t>2000001071601</t>
  </si>
  <si>
    <t>Pentel Minen EnerGel 0,7 mm, grün</t>
  </si>
  <si>
    <t>2000001072103</t>
  </si>
  <si>
    <t>Pentel Minen EnerGel 0,7 mm, rot</t>
  </si>
  <si>
    <t>2000001070703</t>
  </si>
  <si>
    <t>Pentel Minen EnerGel 0,7 mm, schwarz</t>
  </si>
  <si>
    <t>2000001070093</t>
  </si>
  <si>
    <t>Pentel Minen EnerGel 0,7 mm, orange</t>
  </si>
  <si>
    <t>2000001070307</t>
  </si>
  <si>
    <t>Pentel Minen EnerGel 0,7 mm, braun</t>
  </si>
  <si>
    <t>2000001070598</t>
  </si>
  <si>
    <t>Pentel Minen EnerGel 0,7 mm, pink</t>
  </si>
  <si>
    <t>2000001070819</t>
  </si>
  <si>
    <t>Pentel Minen EnerGel 0,7 mm, violett</t>
  </si>
  <si>
    <t>2000001071113</t>
  </si>
  <si>
    <t>Pentel Minen EnerGel 0,7 mm, marineblau</t>
  </si>
  <si>
    <t>2000001071595</t>
  </si>
  <si>
    <t>Pentel Minen EnerGel 0,7 mm, hellblau</t>
  </si>
  <si>
    <t>2000001071618</t>
  </si>
  <si>
    <t>Pentel Minen EnerGel 0,7 mm, türkis</t>
  </si>
  <si>
    <t>2000001071717</t>
  </si>
  <si>
    <t>Pentel Minen EnerGel 0,7 mm, hellgrün</t>
  </si>
  <si>
    <t>2000001072301</t>
  </si>
  <si>
    <t>Pentel Gel-Roller EnerGel BL 77, 0,7mm,, blau</t>
  </si>
  <si>
    <t>Unglaubliche Farbvielfalt! Die eleganten Gel-Roller überzeugen durch ihre gummierte Komfort-Griffzone und eine praktische Minenmechanik. Die flüssige Gel-Tinte trocknet schnell. Passende Nachfüllminen finden Sie in unserem Shop unter Pentel Minen EnerGel.</t>
  </si>
  <si>
    <t>https://shop.ingold-biwa.ch/CatCache/catcache.2/pictures/ZZZ-ES-P198699/ZZZ-ES-P198699_l_1.jpg</t>
  </si>
  <si>
    <t>2000001771600</t>
  </si>
  <si>
    <t>Pentel Gel-Roller EnerGel BL 77, 0,7mm,, grün</t>
  </si>
  <si>
    <t>2000001772102</t>
  </si>
  <si>
    <t>Pentel Gel-Roller EnerGel BL 77, 0,7mm,, orange</t>
  </si>
  <si>
    <t>2000001770306</t>
  </si>
  <si>
    <t>Pentel Gel-Roller EnerGel BL 77, 0,7mm,, rot</t>
  </si>
  <si>
    <t>2000001770702</t>
  </si>
  <si>
    <t>Pentel Gel-Roller EnerGel BL 77, 0,7mm,, schwarz</t>
  </si>
  <si>
    <t>2000001770092</t>
  </si>
  <si>
    <t>Pentel Gel-Roller EnerGel BL 77, 0,7mm,, marineblau</t>
  </si>
  <si>
    <t>2000001771594</t>
  </si>
  <si>
    <t>Pentel Gel-Roller EnerGel BL 77, 0,7mm,, türkis</t>
  </si>
  <si>
    <t>2000001771716</t>
  </si>
  <si>
    <t>Pentel Gel-Roller EnerGel BL 77, 0,7mm,, pink</t>
  </si>
  <si>
    <t>2000001770818</t>
  </si>
  <si>
    <t>Pentel Gel-Roller EnerGel BL 77, 0,7mm,, braun</t>
  </si>
  <si>
    <t>2000001770597</t>
  </si>
  <si>
    <t>Pentel Gel-Roller EnerGel BL 77, 0,7mm,, hellblau</t>
  </si>
  <si>
    <t>2000001771617</t>
  </si>
  <si>
    <t>Pentel Gel-Roller EnerGel BL 77, 0,7mm,, hellgrün</t>
  </si>
  <si>
    <t>2000001772300</t>
  </si>
  <si>
    <t>Pentel Gel-Roller EnerGel BL 77, 0,7mm,, violett</t>
  </si>
  <si>
    <t>2000001771112</t>
  </si>
  <si>
    <t>16.20</t>
  </si>
  <si>
    <t>4 Whiteboardmarker in den Farben Rot, Blau, Grün und Schwarz in einer magnethaftenden Box, die gleichzeitig als Wischer benutzt werden kann. Die Marker sind mit einem speziellen Pumpsystem ausgerüstet zum Verstärken des Tintenflusses, auch über Kopf. Leuchtende, gleichmässig fliessende Tinte. Auch bei länger geöffnetem Stift trocknet die Spitze nicht aus, grosse Schreiblänge bis zu 1100 m, Strichstärke 2,5 mm. Geeignet für Whiteboards und Flipcharts.</t>
  </si>
  <si>
    <t>https://shop.ingold-biwa.ch/CatCache/catcache.2/pictures/ZZZ-ES-P212813/ZZZ-ES-P212813_l_1.jpg</t>
  </si>
  <si>
    <t>2000000060644</t>
  </si>
  <si>
    <t>Die Fineliner mit feiner, plastischer Spitze eignen sich mit ihrer Strichbreite von 0,4 mm besonders gut für präzises Zeichnen und Schreiben. Die Fineliner sind mit Kappe und Klipp ausgestattet.
Die Mine ist nicht auswechselbar.</t>
  </si>
  <si>
    <t>https://shop.ingold-biwa.ch/CatCache/catcache.2/pictures/ZZZ-ES-P199538/ZZZ-ES-P199538_l_1.jpg</t>
  </si>
  <si>
    <t>2000033030096</t>
  </si>
  <si>
    <t>2000033031604</t>
  </si>
  <si>
    <t>2000033030706</t>
  </si>
  <si>
    <t>2000033032106</t>
  </si>
  <si>
    <t>Pilot Minen FriXion, 0,7 mm, blau,, 3 Stück</t>
  </si>
  <si>
    <t>Die Ersatzpatronen mit Präzisionsspitze sind für den Tintenroller FriXion geeignet. Die Strichbreite beträgt 0,5 mm.</t>
  </si>
  <si>
    <t>https://shop.ingold-biwa.ch/CatCache/catcache.2/pictures/01.302.506/01.302.506_m_1.jpg</t>
  </si>
  <si>
    <t>2000013025067</t>
  </si>
  <si>
    <t>Pilot Minen FriXion, 0,7 mm, schwarz,, 3 Stück</t>
  </si>
  <si>
    <t>https://shop.ingold-biwa.ch/CatCache/catcache.2/pictures/01.302.510/01.302.510_m_1.jpg</t>
  </si>
  <si>
    <t>2000013025104</t>
  </si>
  <si>
    <t>Pilot Minen FriXion, 0,7 mm, rot,, 3 Stück</t>
  </si>
  <si>
    <t>https://shop.ingold-biwa.ch/CatCache/catcache.2/pictures/01.302.504/01.302.504_m_1.jpg</t>
  </si>
  <si>
    <t>2000013025043</t>
  </si>
  <si>
    <t>Pilot Minen FriXion, 0,7 mm, grün,, 3 Stück</t>
  </si>
  <si>
    <t>https://shop.ingold-biwa.ch/CatCache/catcache.2/pictures/01.302.507/01.302.507_m_1.jpg</t>
  </si>
  <si>
    <t>2000013025074</t>
  </si>
  <si>
    <t>PENTEL Whiteboard Marker MAXIFLO 4mm MWL5S-B rot</t>
  </si>
  <si>
    <t>Pilot Minen FriXion, 0,7 mm, türkis,, 3 Stück</t>
  </si>
  <si>
    <t>https://shop.ingold-biwa.ch/CatCache/catcache.2/pictures/01.302.541/01.302.541_m_1.jpg</t>
  </si>
  <si>
    <t>2000013025418</t>
  </si>
  <si>
    <t>Pilot Minen FriXion, 0,7 mm, violett,, 3 Stück</t>
  </si>
  <si>
    <t>https://shop.ingold-biwa.ch/CatCache/catcache.2/pictures/01.302.505/01.302.505_m_1.jpg</t>
  </si>
  <si>
    <t>2000013025050</t>
  </si>
  <si>
    <t>Pilot Tintenroller FriXion, 0,7 mm,, blau</t>
  </si>
  <si>
    <t>Fehler passieren. Mit dem Tintenroller ist es möglich, mit der Schaftspitze das Geschriebene ohne lästige Radiergummirückstände einfach auszulöschen. Nach dem Löschen kann sofort an der gleichen Stelle weitergeschrieben werden. Die Strichbreite beträgt 0,5 mm.
Praktisch: Der Schaft zeigt die Minenfarbe an.
Die Minen sind auswechselbar. Passende Ersatzminen finden Sie in unserem Shop unter Pilot Minen Frixion.</t>
  </si>
  <si>
    <t>https://shop.ingold-biwa.ch/CatCache/catcache.2/pictures/ZZZ-ES-P198682/ZZZ-ES-P198682_l_1.jpg</t>
  </si>
  <si>
    <t>2000013020062</t>
  </si>
  <si>
    <t>Pilot Tintenroller FriXion, 0,7 mm,, schwarz</t>
  </si>
  <si>
    <t>2000013020109</t>
  </si>
  <si>
    <t>Pilot Tintenroller FriXion, 0,7 mm,, rot</t>
  </si>
  <si>
    <t>2000013020048</t>
  </si>
  <si>
    <t>Pilot Tintenroller FriXion, 0,7 mm,, grün</t>
  </si>
  <si>
    <t>2000013020079</t>
  </si>
  <si>
    <t>Pilot Tintenroller FriXion, 0,7 mm,, türkis</t>
  </si>
  <si>
    <t>2000013020413</t>
  </si>
  <si>
    <t>Pilot Tintenroller FriXion, 0,7 mm, pink</t>
  </si>
  <si>
    <t>2000013020031</t>
  </si>
  <si>
    <t>Pilot Tintenroller FriXion, 0,7 mm,, violett</t>
  </si>
  <si>
    <t>2000013020055</t>
  </si>
  <si>
    <t>Pilot Tintenroller FriXion, 0,7 mm, orange</t>
  </si>
  <si>
    <t>2000013020024</t>
  </si>
  <si>
    <t>Pilot Minen FriXion Point, 0,5 mm,, blau, 3 Stk.</t>
  </si>
  <si>
    <t>Die Ersatzpatronen mit Präzisionsspitze sind für den Tintenroller FriXion Point geeignet. Die Strichbreite beträgt 0,3 mm.</t>
  </si>
  <si>
    <t>https://shop.ingold-biwa.ch/CatCache/catcache.2/pictures/ZZZ-ES-P198684/ZZZ-ES-P198684_l_1.jpg</t>
  </si>
  <si>
    <t>2000013045065</t>
  </si>
  <si>
    <t>Pilot Minen FriXion Point, 0,5 mm,, schwarz, 3 Stück</t>
  </si>
  <si>
    <t>2000013045102</t>
  </si>
  <si>
    <t>Pilot Minen FriXion Point, 0,5 mm,, rot, 3 Stk.</t>
  </si>
  <si>
    <t>2000013045041</t>
  </si>
  <si>
    <t>Pilot Minen FriXion Point, 0,5 mm,, grün, 3 Stk.</t>
  </si>
  <si>
    <t>2000013045072</t>
  </si>
  <si>
    <t>Pilot Minen FriXion Point, 0,5 mm,, türkis, 3 Stück</t>
  </si>
  <si>
    <t>2000013045416</t>
  </si>
  <si>
    <t>Pilot Minen FriXion Point, 0,5 mm,, pink, 3 Stk.</t>
  </si>
  <si>
    <t>2000013045034</t>
  </si>
  <si>
    <t>Pilot Minen FriXion Point, 0,5 mm,, violett, 3 Stk.</t>
  </si>
  <si>
    <t>2000013045058</t>
  </si>
  <si>
    <t>Pilot Tintenroller FriXion Point, 0,5 mm, blau</t>
  </si>
  <si>
    <t>Fehler passieren. Mit dem Tintenroller ist es möglich, mit der Schaftspitze das Geschriebene ohne lästige Radiergummirückstände einfach auszulöschen. Nach dem Löschen kann sofort an der gleichen Stelle weitergeschrieben werden. Die Strichbreite beträgt ca. 0,3 mm.
Praktisch: Der Schaft zeigt die Minenfarbe an. Die Schreiblänge beträgt ca. 200 m. Die Minen sind auswechselbar. Passende Ersatzminen finden Sie in unserem Shop unter Pilot Minen Frixion Pont.</t>
  </si>
  <si>
    <t>https://shop.ingold-biwa.ch/CatCache/catcache.2/pictures/ZZZ-ES-P198690/ZZZ-ES-P198690_l_1.jpg</t>
  </si>
  <si>
    <t>2000013040060</t>
  </si>
  <si>
    <t>Pilot Tintenroller FriXion Point, 0,5 mm, schwarz</t>
  </si>
  <si>
    <t>2000013040107</t>
  </si>
  <si>
    <t>Pilot Tintenroller FriXion Point, 0,5 mm, rot</t>
  </si>
  <si>
    <t>2000013040046</t>
  </si>
  <si>
    <t>Pilot Tintenroller FriXion Point, 0,5 mm, grün</t>
  </si>
  <si>
    <t>2000013040077</t>
  </si>
  <si>
    <t>Pilot Tintenroller FriXion Point, 0,5 mm, türkis</t>
  </si>
  <si>
    <t>2000013040411</t>
  </si>
  <si>
    <t>Pilot Tintenroller FriXion Point, 0,5 mm, pink</t>
  </si>
  <si>
    <t>2000013040039</t>
  </si>
  <si>
    <t>Pilot Tintenroller FriXion Point, 0,5 mm, violett</t>
  </si>
  <si>
    <t>2000013040053</t>
  </si>
  <si>
    <t>Pilot Textmarker FriXion light, pink</t>
  </si>
  <si>
    <t>Wow! Textmarker mit löschbarer Tinte!
Mit der Schaftspitze löschen Sie markierte Stellen ganz ohne lästige Radiergummirückstände aus. Die radierte Stelle kann sofort wieder markiert werden. Die Strichbreite der Textmarker beträgt 4 mm.</t>
  </si>
  <si>
    <t>https://shop.ingold-biwa.ch/CatCache/catcache.2/pictures/ZZZ-ES-P198766/ZZZ-ES-P198766_l_1.jpg</t>
  </si>
  <si>
    <t>2000013054234</t>
  </si>
  <si>
    <t>Pilot Textmarker FriXion light, grün</t>
  </si>
  <si>
    <t>2000013054050</t>
  </si>
  <si>
    <t>Pilot Textmarker FriXion light, gelb</t>
  </si>
  <si>
    <t>2000013054012</t>
  </si>
  <si>
    <t>2.35</t>
  </si>
  <si>
    <t>Paper Mate Fineliner Flair M, 1,1mm,, schwarz</t>
  </si>
  <si>
    <t>Die Fineliner mit formstabiler Spitze eignen sich mit ihrer Strichbreite von 1,1 mm besonders gut für exaktes Zeichnen und Schreiben.
Die Fineliner sind mit Kappe und Klipp ausgestattet. Die Mine ist nicht auswechselbar.</t>
  </si>
  <si>
    <t>https://shop.ingold-biwa.ch/CatCache/catcache.2/pictures/ZZZ-ES-P199539/ZZZ-ES-P199539_l_1.jpg</t>
  </si>
  <si>
    <t>2000013100092</t>
  </si>
  <si>
    <t>Paper Mate Fineliner Flair M, 1,1mm,, rot</t>
  </si>
  <si>
    <t>2000013100702</t>
  </si>
  <si>
    <t>Paper Mate Fineliner Flair M, 1,1mm,, blau</t>
  </si>
  <si>
    <t>2000013101600</t>
  </si>
  <si>
    <t>Paper Mate Fineliner Flair M, 1,1mm,, grün</t>
  </si>
  <si>
    <t>2000013102102</t>
  </si>
  <si>
    <t>22.107.401</t>
  </si>
  <si>
    <t>Formelscheibe</t>
  </si>
  <si>
    <t>22.160.523366</t>
  </si>
  <si>
    <t>Puzzle - Farben</t>
  </si>
  <si>
    <t>26.90</t>
  </si>
  <si>
    <t>Paper Mate Fineliner Flair M, 1,1mm, grün</t>
  </si>
  <si>
    <t>Schneider Topliner 967, 4er-Sortiment</t>
  </si>
  <si>
    <t>Mit Finelinern werden präzises Schreiben und Zeichnen kinderleicht!
Die Schneider Topliner weisen eine Strichbreite von 0,4 mm, eine metallgefasste Spitze, einen schwarzen Schaft und eine Kappe mit Klipp auf.
Die Farbbezeichnung befindet sich am Schaft und an der Kappe. Die Mine ist nicht auswechselbar. Der Fineliner kann 2-3 Tage offen liegen, ohne dabei auszutrocknen.</t>
  </si>
  <si>
    <t>https://shop.ingold-biwa.ch/CatCache/catcache.2/pictures/01.196.794/01.196.794_m_1.jpg</t>
  </si>
  <si>
    <t>2000011967949</t>
  </si>
  <si>
    <t>Schneider Topliner 967, 10er-Sortiment</t>
  </si>
  <si>
    <t>https://shop.ingold-biwa.ch/CatCache/catcache.2/pictures/01.196.790/01.196.790_m_1.jpg</t>
  </si>
  <si>
    <t>2000011967901</t>
  </si>
  <si>
    <t>Schneider fineliner X-press, grün</t>
  </si>
  <si>
    <t>Mit den hochwertigen Finelinern gelingen präzises Schreiben und Zeichnen. Der leichte Tintenfluss und der vollflächig gummierte Schaft sorgen für ein ausdruckstarkes und komfortables Schreibvergnügen.
Die dokumentenechte Tinte ist auf Wasserbasis hergestellt und garantiert bleibende Notizen. Die Stifte können mehrere Tage offen liegen, ohne dabei auszutrocknen.
Die Fineliner weisen eine metallgefasste Schreibspitze, eine Kappe mit Metallclip und eine Strichstärke von 0,8 mm auf.</t>
  </si>
  <si>
    <t>https://shop.ingold-biwa.ch/CatCache/catcache.2/pictures/ZZZ-ES-P199546/ZZZ-ES-P199546_l_1.jpg</t>
  </si>
  <si>
    <t>2000011900045</t>
  </si>
  <si>
    <t>Schneider fineliner X-press, schwarz</t>
  </si>
  <si>
    <t>2000011900014</t>
  </si>
  <si>
    <t>Schneider fineliner X-press, rot</t>
  </si>
  <si>
    <t>2000011900021</t>
  </si>
  <si>
    <t>Schneider fineliner X-press, blau</t>
  </si>
  <si>
    <t>2000011900038</t>
  </si>
  <si>
    <t>Schneider fineliner X-press,, 3er-Sortiment</t>
  </si>
  <si>
    <t>https://shop.ingold-biwa.ch/CatCache/catcache.2/pictures/01.190.093/01.190.093_m_1.jpg</t>
  </si>
  <si>
    <t>2000011900939</t>
  </si>
  <si>
    <t>Staedtler Lumocolor AV superfein, w'löslich 4-er-Sort.</t>
  </si>
  <si>
    <t>Universalstift für Tageslicht-Projektion und fast alle Flächen. Wasserlösliche Tinte, schnell trocknend, höchste Farbbrillanz. Von Folien feucht abwischbar. Helle Schaftfarbe, Verschlusskappe mit Clip. Aus Recycling-Material.</t>
  </si>
  <si>
    <t>https://shop.ingold-biwa.ch/CatCache/catcache.2/pictures/06.311/4/06.311/4_m_1.jpg</t>
  </si>
  <si>
    <t>2000000631141</t>
  </si>
  <si>
    <t>Staedtler Lumocolor AV fein w'löslich, 4-er-Sort.</t>
  </si>
  <si>
    <t>https://shop.ingold-biwa.ch/CatCache/catcache.2/pictures/06.316/4/06.316/4_m_1.jpg</t>
  </si>
  <si>
    <t>2000000631646</t>
  </si>
  <si>
    <t>Staedtler Lumocolor AV mittel w'löslich, 4-er-Sort.</t>
  </si>
  <si>
    <t>https://shop.ingold-biwa.ch/CatCache/catcache.2/pictures/06.315/4/06.315/4_m_1.jpg</t>
  </si>
  <si>
    <t>2000000631547</t>
  </si>
  <si>
    <t>Staedtler Lumocolor AV superfein, w'löslich 8-er-Sort.</t>
  </si>
  <si>
    <t>https://shop.ingold-biwa.ch/CatCache/catcache.2/pictures/06.311/8/06.311/8_m_1.jpg</t>
  </si>
  <si>
    <t>2000000631189</t>
  </si>
  <si>
    <t>16.70</t>
  </si>
  <si>
    <t>Staedtler Lumocolor AV fein w'löslich, 8-er-Sort.</t>
  </si>
  <si>
    <t>https://shop.ingold-biwa.ch/CatCache/catcache.2/pictures/06.316/8/06.316/8_m_1.jpg</t>
  </si>
  <si>
    <t>2000000631684</t>
  </si>
  <si>
    <t>Staedtler Lumocolor AV mittel w'löslich, 8-er-Sort.</t>
  </si>
  <si>
    <t>https://shop.ingold-biwa.ch/CatCache/catcache.2/pictures/06.315/8/06.315/8_m_1.jpg</t>
  </si>
  <si>
    <t>2000000631585</t>
  </si>
  <si>
    <t>Staedtler Lumocolor AV superfein schwarz, w'löslich</t>
  </si>
  <si>
    <t>Universalstift für Tageslicht-Projektion und fast alle Flächen. Wasserlösliche Tinte, schnell trocknend, höchste Farbbrillanz. Von Folien feucht abwischbar. Helle Schaftfarbe, Verschlusskappe mit Clip. Aus Reycling-Material.</t>
  </si>
  <si>
    <t>https://shop.ingold-biwa.ch/CatCache/catcache.2/pictures/ZZZ-ES-P212800/ZZZ-ES-P212800_l_1.jpg</t>
  </si>
  <si>
    <t>2000000631196</t>
  </si>
  <si>
    <t>Staedtler Lumocolor AV fein schwarz, w'löslich</t>
  </si>
  <si>
    <t>2000000631691</t>
  </si>
  <si>
    <t>Staedtler Lumocolor AV fein rot, w'löslich</t>
  </si>
  <si>
    <t>2000000631622</t>
  </si>
  <si>
    <t>Staedtler Lumocolor AV fein blau, w'löslich</t>
  </si>
  <si>
    <t>2000000631639</t>
  </si>
  <si>
    <t>SCHNEIDER Fineliner Xpress 190093 3 Farben</t>
  </si>
  <si>
    <t>Staedtler Lumocolor AV fein grün, w'löslich</t>
  </si>
  <si>
    <t>2000000631653</t>
  </si>
  <si>
    <t>Staedtler Lumocolor AV mittel schwarz, w'löslich</t>
  </si>
  <si>
    <t>2000000631592</t>
  </si>
  <si>
    <t>Staedtler Lumocolor AV superfein w'fest, 4-er-Sort.</t>
  </si>
  <si>
    <t>Universalstift für Tageslicht-Projektion, CD und DVD und fast alle Flächen. Wasserfeste, geruchsarme Tinte, höchste Farbbrillanz, sekundenschnell trocken, daher ideal für Linkshänder, wisch- und wasserfest. Stifte können tagelang offen liegen ohne einzutrocknen.</t>
  </si>
  <si>
    <t>https://shop.ingold-biwa.ch/CatCache/catcache.2/pictures/ZZZ-ES-P212803/ZZZ-ES-P212803_l_1.jpg</t>
  </si>
  <si>
    <t>2000000631349</t>
  </si>
  <si>
    <t>Staedtler Lumocolor AV fein wasserfest,, 4-er-Sort.</t>
  </si>
  <si>
    <t>https://shop.ingold-biwa.ch/CatCache/catcache.2/pictures/06.318/4/06.318/4_m_1.jpg</t>
  </si>
  <si>
    <t>2000000631844</t>
  </si>
  <si>
    <t>Staedtler Lumocolor AV mittel wasserfest, 4-er-Sort.</t>
  </si>
  <si>
    <t>2000000631745</t>
  </si>
  <si>
    <t>Staedtler Lumocolor AV superfein w'fest, 8-er-Sort.</t>
  </si>
  <si>
    <t>https://shop.ingold-biwa.ch/CatCache/catcache.2/pictures/06.313/8/06.313/8_m_1.jpg</t>
  </si>
  <si>
    <t>2000000631387</t>
  </si>
  <si>
    <t>Staedtler Lumocolor AV fein wasserfest,, 8-er-Sort.</t>
  </si>
  <si>
    <t>2000000631882</t>
  </si>
  <si>
    <t>Staedtler Lumocolor AV mittel wasserfest, 8-er-Sort.</t>
  </si>
  <si>
    <t>https://shop.ingold-biwa.ch/CatCache/catcache.2/pictures/06.317/8/06.317/8_m_1.jpg</t>
  </si>
  <si>
    <t>2000000631783</t>
  </si>
  <si>
    <t>Staedtler Lumocolor AV fein schwarz, wasserfest</t>
  </si>
  <si>
    <t>https://shop.ingold-biwa.ch/CatCache/catcache.2/pictures/ZZZ-ES-P212802/ZZZ-ES-P212802_l_1.jpg</t>
  </si>
  <si>
    <t>2000000631899</t>
  </si>
  <si>
    <t>Staedtler Lumocolor AV mittel schwarz, wasserfest</t>
  </si>
  <si>
    <t>2000000631790</t>
  </si>
  <si>
    <t>STABILO Fineliner point 88 schwarz</t>
  </si>
  <si>
    <t>Mit Finelinern werden präzises Schreiben und Zeichnen kinderleicht!
Die Tintenfeinschreiber mit metallgefasster Kunststoffspitze weisen eine Strichbreite von 0,4 mm auf. Die Fineliner eignen sich besonders gut zum genauen Zeichnen und Schreiben. So gelingen farbenfrohe Überschriften oder exakte Tabellen ganz leicht.
Die Mine ist nicht auswechselbar.</t>
  </si>
  <si>
    <t>https://shop.ingold-biwa.ch/CatCache/catcache.2/pictures/ZZZ-ES-P199547/ZZZ-ES-P199547_l_1.jpg</t>
  </si>
  <si>
    <t>2000000388465</t>
  </si>
  <si>
    <t>STABILO Fineliner point 88 blau</t>
  </si>
  <si>
    <t>2000000388410</t>
  </si>
  <si>
    <t>STABILO Fineliner point 88 rot</t>
  </si>
  <si>
    <t>2000000388403</t>
  </si>
  <si>
    <t>STABILO Fineliner point 88 grün</t>
  </si>
  <si>
    <t>2000000388366</t>
  </si>
  <si>
    <t>STABILO Fineliner Point 88 6er-Sort.</t>
  </si>
  <si>
    <t>https://shop.ingold-biwa.ch/CatCache/catcache.2/pictures/03.8806/03.8806_m_1.jpg</t>
  </si>
  <si>
    <t>2000000388069</t>
  </si>
  <si>
    <t>STABILO Fineliner point 88, 10er-Sort.</t>
  </si>
  <si>
    <t>https://shop.ingold-biwa.ch/CatCache/catcache.2/pictures/03.8810/03.8810_m_1.jpg</t>
  </si>
  <si>
    <t>2000000388106</t>
  </si>
  <si>
    <t>STABILO Fineliner point 88, 20er-Sort.</t>
  </si>
  <si>
    <t>https://shop.ingold-biwa.ch/CatCache/catcache.2/pictures/03.8820/03.8820_m_1.jpg</t>
  </si>
  <si>
    <t>2000000388205</t>
  </si>
  <si>
    <t>STABILO Fasermaler pen 68, schwarz</t>
  </si>
  <si>
    <t>Fineliner überzeugen da, wo präzises Schreiben und Zeichnen gefragt sind.
Die Fasermalstifte mit kunststoffgefasster, robuster Rundspitze weisen eine Strichbreite von 1 mm auf. Die Fasermaler mit hoher Leuchtkraft sind ideal für Linien, Überschriften und zum Ausmalen von Flächen.
Die Mine ist nicht auswechselbar.</t>
  </si>
  <si>
    <t>https://shop.ingold-biwa.ch/CatCache/catcache.2/pictures/ZZZ-ES-P199541/ZZZ-ES-P199541_l_1.jpg</t>
  </si>
  <si>
    <t>2000000368467</t>
  </si>
  <si>
    <t>STABILO Fasermaler pen 68, ultramarinblau</t>
  </si>
  <si>
    <t>2000000368320</t>
  </si>
  <si>
    <t>STABILO Fasermaler pen 68, karmin</t>
  </si>
  <si>
    <t>2000000368481</t>
  </si>
  <si>
    <t>STABILO Fasermaler pen 68, smaragdgrün</t>
  </si>
  <si>
    <t>2000000368368</t>
  </si>
  <si>
    <t>STABILO Fasermaler pen 68, 6er Sort.</t>
  </si>
  <si>
    <t>https://shop.ingold-biwa.ch/CatCache/catcache.2/pictures/03.6806/03.6806_m_1.jpg</t>
  </si>
  <si>
    <t>2000000368061</t>
  </si>
  <si>
    <t>STABILO Fasermaler pen 68, 10er Sort.</t>
  </si>
  <si>
    <t>https://shop.ingold-biwa.ch/CatCache/catcache.2/pictures/03.6810/03.6810_m_1.jpg</t>
  </si>
  <si>
    <t>2000000368108</t>
  </si>
  <si>
    <t>STABILO Fasermaler pen 68, 20er Sort.</t>
  </si>
  <si>
    <t>https://shop.ingold-biwa.ch/CatCache/catcache.2/pictures/03.6820/03.6820_m_1.jpg</t>
  </si>
  <si>
    <t>2000000368207</t>
  </si>
  <si>
    <t>STABILO BOSS Textmarker Minipop, 5er-Sortiment</t>
  </si>
  <si>
    <t>Wo war schon wieder diese wichtige Stelle, die Sie im Unterricht zitieren wollten?
Mit den Textmarkern mit Leuchttinte auf Wasserbasis finden Sie markierte Textstellen im Handumdrehen wieder! Die Textmarker haben eine abgeschrägte Spitze und eine Strichbreite von 2-5 mm.
Besonders gut eignen sich die Textmarker zum Überstreichen im Lehrmittel «Die Sprachstarken».</t>
  </si>
  <si>
    <t>https://shop.ingold-biwa.ch/CatCache/catcache.2/pictures/ZZZ-ES-P198764/ZZZ-ES-P198764_l_1.jpg</t>
  </si>
  <si>
    <t>2000037050113</t>
  </si>
  <si>
    <t>STABILO BOSS Textmarker, 4-er-Sortiment</t>
  </si>
  <si>
    <t>Am einfachsten finden Sie und Ihre Schülerinnen und Schüler wichtige Textstellen wieder, wenn Sie sie farbig markieren. Dies gelingt mit den Textmarkern mit Leuchttinte auf Wasserbasis besonders gut! Die Textmarker haben eine abgeschrägte Spitze und eine Strichbreite von 2-5 mm.</t>
  </si>
  <si>
    <t>https://shop.ingold-biwa.ch/CatCache/catcache.2/pictures/03.70.4/03.70.4_m_1.jpg</t>
  </si>
  <si>
    <t>2000000037042</t>
  </si>
  <si>
    <t>STABILO BOSS Textmarker gelb</t>
  </si>
  <si>
    <t>https://shop.ingold-biwa.ch/CatCache/catcache.2/pictures/ZZZ-ES-P198768/ZZZ-ES-P198768_l_1.jpg</t>
  </si>
  <si>
    <t>2000000370248</t>
  </si>
  <si>
    <t>STABILO BOSS Textmarker grün</t>
  </si>
  <si>
    <t>2000000370330</t>
  </si>
  <si>
    <t>STABILO BOSS Textmarker orange</t>
  </si>
  <si>
    <t>2000000370545</t>
  </si>
  <si>
    <t>STABILO BOSS Textmarker blau</t>
  </si>
  <si>
    <t>2000000370316</t>
  </si>
  <si>
    <t>STABILO BOSS Textmarker rosa</t>
  </si>
  <si>
    <t>2000000370569</t>
  </si>
  <si>
    <t>STABILO BOSS Textmarker pastell, 6-er-Sortiment</t>
  </si>
  <si>
    <t>Die Textmarker überzeugen durch ihre ansprechenden Pastellfarben. Mit der lichtbeständigen Leuchttinte auf Wasserbasis werden markierte Textstellen im Handumdrehen wiedergefunden. Die Textmarker sind mit einer abgeschrägten Spitze mit einer Strichbreite von 2-5 mm ausgestattet. Die Marker können bis zu 4 Stunden offen liegen, ohne dabei auszutrocknen.</t>
  </si>
  <si>
    <t>https://shop.ingold-biwa.ch/CatCache/catcache.2/pictures/ZZZ-ES-P198769/ZZZ-ES-P198769_l_1.jpg</t>
  </si>
  <si>
    <t>2000003706020</t>
  </si>
  <si>
    <t>STABILO Textmarker swing cool,, 4er-Sortiment</t>
  </si>
  <si>
    <t>Das will ich mir für die Prüfung merken!
Mit den Textmarkern mit farbintensiver, leuchtstarker Universaltinte finden Ihre Schülerinnen und Schüler wichtige Textstellen im Handumdrehen wieder! Die Textmarker sind mit einem Austrocknungsschutz, einer Keilspitze und Klipp ausgestattet. Die Strichbreite von 1 bzw. 4 mm ermöglicht ein zeilengenaues Hervorheben.</t>
  </si>
  <si>
    <t>https://shop.ingold-biwa.ch/CatCache/catcache.2/pictures/03.2754/03.2754_m_1.jpg</t>
  </si>
  <si>
    <t>2000000327549</t>
  </si>
  <si>
    <t>STABILO Textmarker swing cool Pastell, 6er-Sortiment</t>
  </si>
  <si>
    <t>https://shop.ingold-biwa.ch/CatCache/catcache.2/pictures/03.4806/03.4806_m_1.jpg</t>
  </si>
  <si>
    <t>2000000348063</t>
  </si>
  <si>
    <t>STABILO Textmarker swing cool ,, 8er-Sortiment</t>
  </si>
  <si>
    <t>https://shop.ingold-biwa.ch/CatCache/catcache.2/pictures/03.8308/03.8308_m_1.jpg</t>
  </si>
  <si>
    <t>2000000383088</t>
  </si>
  <si>
    <t>STABILO Tintenroller EASYoriginal, Start R, pink</t>
  </si>
  <si>
    <t>Achtung, fertig, los! Die ergonomischen Tintenroller sind die idealen Begleiter beim Einstieg ins Schreiben. Die Tintenroller sind mit einer speziellen Griffzone für Rechts- und Linkshänderinnen und  -händer ausgestattet. Dank der gleichmässigen Tintenabgabe entsteht ein schönes Schriftbild mit einer Strichbreite von 0,5 mm.
Die königsblaue Tinte lässt sich löschen und ein Patronentausch mit gleichzeitigem Spitzenwechsel ist kinderleicht möglich.
Die Tintenroller sind mit einem Feld für die Namensbeschriftung ausgestattet.</t>
  </si>
  <si>
    <t>https://shop.ingold-biwa.ch/CatCache/catcache.2/pictures/ZZZ-ES-P198698/ZZZ-ES-P198698_l_1.jpg</t>
  </si>
  <si>
    <t>2000001468463</t>
  </si>
  <si>
    <t>STABILO Tintenroller EASYoriginal, Start R, blau</t>
  </si>
  <si>
    <t>2000001468432</t>
  </si>
  <si>
    <t>STABILO Tintenroller EASYoriginal, Start R, Pastell lila</t>
  </si>
  <si>
    <t>2000001584613</t>
  </si>
  <si>
    <t>STABILO Tintenroller EASYoriginal, Start R, Pastell rosa</t>
  </si>
  <si>
    <t>2000001584590</t>
  </si>
  <si>
    <t>STABILO Tintenroller EASYoriginal, Start R, Pastell blau</t>
  </si>
  <si>
    <t>2000001584552</t>
  </si>
  <si>
    <t>STABILO Tintenroller EASYoriginal, Start L, blau</t>
  </si>
  <si>
    <t>2000001468340</t>
  </si>
  <si>
    <t>STABILO Tintenroller EASYoriginal, Start L, Pastell rosa</t>
  </si>
  <si>
    <t>2000001584651</t>
  </si>
  <si>
    <t>STABILO Tintenroller EASYoriginal, Start L, Pastell blau</t>
  </si>
  <si>
    <t>2000001584637</t>
  </si>
  <si>
    <t>Der robuste Hochleistungs-Tintenkugelschreiber ist perfekt für langes Schreiben geeignet! Das ergonomische Design garantiert zusammen mit der rutschfesten Oberfläche ein entspanntes Schreiben. Die hochwertige Rollerball-Mine überzeugt mit ihrem Flüssigtinten-System.</t>
  </si>
  <si>
    <t>https://shop.ingold-biwa.ch/CatCache/catcache.2/pictures/ZZZ-ES-P198694/ZZZ-ES-P198694_l_1.jpg</t>
  </si>
  <si>
    <t>2000001201848</t>
  </si>
  <si>
    <t>STABILO Rollerball worker+ 0,5mm,, schwarz</t>
  </si>
  <si>
    <t>2000120180093</t>
  </si>
  <si>
    <t>STABILO Rollerball worker+, 0,5mm,, rot</t>
  </si>
  <si>
    <t>2000120180703</t>
  </si>
  <si>
    <t>STABILO Rollerball worker+, 0,5mm,, grün</t>
  </si>
  <si>
    <t>2000120182103</t>
  </si>
  <si>
    <t>STABILO Rollerball worker+, 0,5mm,, blau</t>
  </si>
  <si>
    <t>2000120181601</t>
  </si>
  <si>
    <t>Pelikan Tinte 30 ml, blau</t>
  </si>
  <si>
    <t>Die Tinte im Glas ist lösch- und auswaschbar. Die Tinte ist für alle Füllhalter mit Kolbenmechanik bzw. Konverter geeignet.</t>
  </si>
  <si>
    <t>https://shop.ingold-biwa.ch/CatCache/catcache.2/pictures/ZZZ-ES-P198735/ZZZ-ES-P198735_l_1.jpg</t>
  </si>
  <si>
    <t>2000000001784</t>
  </si>
  <si>
    <t>Pelikan Tintenlöscher Super-Pirat</t>
  </si>
  <si>
    <t>Übung macht die Meisterin oder den Meister! Der Tintenlöschstift löscht königsblaue Tinte. Mit der blauen Überschreibspitze gelingt ein perfektes Korrigieren.</t>
  </si>
  <si>
    <t>https://shop.ingold-biwa.ch/CatCache/catcache.2/pictures/ZZZ-ES-P159030/ZZZ-ES-P159030_l_1.jpg</t>
  </si>
  <si>
    <t>2000019522263</t>
  </si>
  <si>
    <t>UNI-BALL Posca Marker 0,9-1,3mm PC3M B.YELLO sonnengelb, Rundspitze</t>
  </si>
  <si>
    <t>Läufer Knetgummi Smily, in Kunststoffbox</t>
  </si>
  <si>
    <t>Die Knetradierer in verschiedenen Farben machen richtig viel Spass! Von Ihren Schülerinnen und Schülern können sie in eine beliebige Form geknetet werden. So entstehen individuelle Radierer für ihre Bleistifte.</t>
  </si>
  <si>
    <t>https://shop.ingold-biwa.ch/CatCache/catcache.2/pictures/ZZZ-ES-P219108/ZZZ-ES-P219108_l_1.jpg</t>
  </si>
  <si>
    <t>2000003124275</t>
  </si>
  <si>
    <t>Die perfekte Kombi: die weisse Seite eignet sich für Blei- und Farbstifte, die blaue für Tinte, Tusche, Kugel- und Faserschreiber. So kann Geschriebenes und Gezeichnetes immer wieder ausgelöscht und neu versucht werden.</t>
  </si>
  <si>
    <t>https://shop.ingold-biwa.ch/CatCache/catcache.2/pictures/ZZZ-ES-P159026/ZZZ-ES-P159026_l_1.jpg</t>
  </si>
  <si>
    <t>2000000111407</t>
  </si>
  <si>
    <t>Fehler passieren. Mit dem Kunststoffradierer für Blei- und Farbstifte kann Geschriebenes und Gezeichnetes immer wieder ausgelöscht und neu versucht werden.</t>
  </si>
  <si>
    <t>https://shop.ingold-biwa.ch/CatCache/catcache.2/pictures/ZZZ-ES-P159024/ZZZ-ES-P159024_l_1.jpg</t>
  </si>
  <si>
    <t>2000000110400</t>
  </si>
  <si>
    <t>Die Kunststoffradierer mit Schutzhülle eignen sich für Blei- und Farbstifte. Sie sind schnell zur Hand, wenn Fehler passieren.</t>
  </si>
  <si>
    <t>https://shop.ingold-biwa.ch/CatCache/catcache.2/pictures/01.0120/01.0120_m_1.jpg</t>
  </si>
  <si>
    <t>2000000101200</t>
  </si>
  <si>
    <t>https://shop.ingold-biwa.ch/CatCache/catcache.2/pictures/01.0140/01.0140_m_1.jpg</t>
  </si>
  <si>
    <t>2000000101408</t>
  </si>
  <si>
    <t>Die perfekte Kombi: die weisse Seite eignet sich für Blei- und Farbstifte, die blaue für Tinte, Tusche und Kugelschreiber. Mit dem Kunststoffradierer mit Schutzhülle kann Geschriebenes und Gezeichnetes immer wieder ausgelöscht und neu versucht werden.</t>
  </si>
  <si>
    <t>https://shop.ingold-biwa.ch/CatCache/catcache.2/pictures/01.0720/01.0720_m_1.jpg</t>
  </si>
  <si>
    <t>2000000107202</t>
  </si>
  <si>
    <t>https://shop.ingold-biwa.ch/CatCache/catcache.2/pictures/01.0740/01.0740_m_1.jpg</t>
  </si>
  <si>
    <t>2000000107400</t>
  </si>
  <si>
    <t>Übung macht die Meisterin oder den Meister! Auf dem Weg dahin passieren viele Fehler. Dank dem weichen Blei- und Farbstiftgummi kann Geschriebenes und Gezeichnetes immer wieder ausgelöscht und neu versucht werden.</t>
  </si>
  <si>
    <t>https://shop.ingold-biwa.ch/CatCache/catcache.2/pictures/ZZZ-ES-P159020/ZZZ-ES-P159020_l_1.jpg</t>
  </si>
  <si>
    <t>2000101493402</t>
  </si>
  <si>
    <t>Grip 2001 Eraser grau</t>
  </si>
  <si>
    <t>Der Blei- und Farbstiftgummi in Stiftform eignet sich für punktgenaues Radieren. Die Dreieckradiergummis sind wertvolle Helfer im Schulalltag und schnell zur Hand, wenn Fehler passieren.</t>
  </si>
  <si>
    <t>https://shop.ingold-biwa.ch/CatCache/catcache.2/pictures/ZZZ-ES-P159022/ZZZ-ES-P159022_l_1.jpg</t>
  </si>
  <si>
    <t>2000011871000</t>
  </si>
  <si>
    <t>Die farbig sortierten Spitzer mit runden Spänebehältern aus Kunststoff eignen sich für normale Blei- und Farbstifte. Dank ihrer kleinen Grösse passen die Einfachspitzer perfekt in das Etui Ihrer Schülerinnen und Schüler.
Die Farben des Spänebehälters können nicht gewählt werden.</t>
  </si>
  <si>
    <t>https://shop.ingold-biwa.ch/CatCache/catcache.2/pictures/ZZZ-ES-P159012/ZZZ-ES-P159012_l_1.jpg</t>
  </si>
  <si>
    <t>2000000103334</t>
  </si>
  <si>
    <t>Faber-Castell Dosenspitzer Grip Mini</t>
  </si>
  <si>
    <t>Die kleine Einfachspitzdose ist die perfekte Helferin im Schulalltag. Der Spitzer eignet sich für Blei- und Farbstifte mit einem Durchmesser zwischen 6 und 8 mm. Praktisch: Der Deckel an der Unterseite verhindert das Herausfallen von Spitzabfall.</t>
  </si>
  <si>
    <t>https://shop.ingold-biwa.ch/CatCache/catcache.2/pictures/ZZZ-ES-P193220/ZZZ-ES-P193220_l_1.jpg</t>
  </si>
  <si>
    <t>2000011837006</t>
  </si>
  <si>
    <t>Drei in einem: Die silbernen Dosenspitzer sind mit drei Spitzern für alle gängigen Blei- und Farbstifte in Normal- und Jumbogrösse ausgestattet. Ersatzmesser finden Sie in unserem Shop unter Ersatzmesser zu Spitzer.</t>
  </si>
  <si>
    <t>https://shop.ingold-biwa.ch/CatCache/catcache.2/pictures/ZZZ-ES-P159004/ZZZ-ES-P159004_l_1.jpg</t>
  </si>
  <si>
    <t>2000011838003</t>
  </si>
  <si>
    <t>Der Pencil Grip wurde von Ärztinnen und Ärzten so entwickelt, dass er die körpereigene Physiologie nutzt, um die Finger behutsam in die richtige, entspannte Schreibposition zu bringen. Die Schreibhilfe aus ungiftigem, latexfreiem Material eignet sich sowohl für Rechts- als auch Linkshänderinnen und -händer. Der Pencil Grip lässt sich mit Blei- und Farbstiften, Kugelschreiber, Faserschreiber, Bastelmesser, Pinsel usw. verwenden.</t>
  </si>
  <si>
    <t>https://shop.ingold-biwa.ch/CatCache/catcache.2/pictures/ZZZ-ES-P159018/ZZZ-ES-P159018_l_1.jpg</t>
  </si>
  <si>
    <t>2000001565018</t>
  </si>
  <si>
    <t>Von Dr. Barbara Sattler entwickelt, bringt der Grip die Finger automatisch und behutsam in die ergonomisch geeignete Schreibhaltung. Das «Pressure Feedback System» federt einen zu intensiven Druck ab und verhindert so, dass der Stift mit zu starkem Kraftaufwand gehalten und geführt wird.
Die Schreibhaltehilfe passt auf Blei- und Farbstifte, Kugelschreiber, Pinsel usw. und ist für Rechts- und Linkshänderinnen und -händer geeignet. Der Daumen wird entsprechend der Händigkeit auf der Griffmulde «R» bzw. «L» platziert und der Mittelfinger auf dem «M». Durch die Noppen spüren die Kinder sofort die richtige Platzierung. Der Wulstrand verhindert ein Überkreuzen der Finger.</t>
  </si>
  <si>
    <t>https://shop.ingold-biwa.ch/CatCache/catcache.2/pictures/ZZZ-ES-P159019/ZZZ-ES-P159019_l_1.jpg</t>
  </si>
  <si>
    <t>2000140600243</t>
  </si>
  <si>
    <t>Der Tri-Grip von Dr. Barbara Sattler begünstigt eine optimale Dreifingerhaltung. Die Schreibhilfe kommt der persönlichen Eigenhaltung der Kinder entgegen und verhindert durch die Dreikantform und die klare Positionsvorgabe eine falsche Haltung des Mittelfingers. Die richtige Handhabung und ein optimaler Halt ohne Abrutschen werden weiter von der genoppten und gewölbten Unterseite unterstützt.
Daumen und Zeigefinger werden in sich nahe am Stift befindenden Fingermulden gelegt. Die abgeschrägte Vorderseite des Tri-Grips sorgt für eine bessere Sicht auf das Geschriebene und die Stiftspitze.
Der angedeutete Bleistift auf der Oberseite des Tri-Grips zeigt an, in welcher Richtung er am Stift angebracht wird.
Die Schreibhaltehilfe passt auf Blei- und Farbstifte, Kugelschreiber, Pinsel usw. und ist für Rechts- und Linkshänderinnen und -händer geeignet. Der Daumen wird entsprechend der Händigkeit auf der Griffmulde «R» bzw. «L» platziert.</t>
  </si>
  <si>
    <t>https://shop.ingold-biwa.ch/CatCache/catcache.2/pictures/ZZZ-ES-P191285/ZZZ-ES-P191285_l_1.jpg</t>
  </si>
  <si>
    <t>2000140601271</t>
  </si>
  <si>
    <t>Pritt Korrekturroller Blanco 4,2mm/12m</t>
  </si>
  <si>
    <t>Für randgenaue Korrekturen, die sofort überschreibbar sind. Keinerlei Randschatten beim Kopieren.</t>
  </si>
  <si>
    <t>https://shop.ingold-biwa.ch/CatCache/catcache.2/pictures/ZZZ-ES-P159071/ZZZ-ES-P159071_l_1.jpg</t>
  </si>
  <si>
    <t>2000069001411</t>
  </si>
  <si>
    <t>Pritt Refill Blanco 4,2mm/12m</t>
  </si>
  <si>
    <t>Einfaches Auswechseln des Nachfüllbandes.</t>
  </si>
  <si>
    <t>https://shop.ingold-biwa.ch/CatCache/catcache.2/pictures/ZZZ-ES-P159072/ZZZ-ES-P159072_l_1.jpg</t>
  </si>
  <si>
    <t>2000069001435</t>
  </si>
  <si>
    <t>Pritt Korrekturroller Blanco 6mm/12m</t>
  </si>
  <si>
    <t>2000069001428</t>
  </si>
  <si>
    <t>Pritt Refill Blanco 6mm/12m</t>
  </si>
  <si>
    <t>2000069001442</t>
  </si>
  <si>
    <t>Tipp-Ex Korrekturmittel Rapid, 20ml, mit Schwämmchen</t>
  </si>
  <si>
    <t>Weisse Korrekturflüssigkeit, schnelltrocknend, bleibt flüssig bis zum letzten Tropfen. Das Schwämmchen ermöglicht ein genaues, sehr leichtes und gleichmässiges Auftragen der Korrekturflüssigkeit.</t>
  </si>
  <si>
    <t>https://shop.ingold-biwa.ch/CatCache/catcache.2/pictures/ZZZ-ES-P159109/ZZZ-ES-P159109_l_1.jpg</t>
  </si>
  <si>
    <t>2000000640105</t>
  </si>
  <si>
    <t>edding Korrekturstift 7700 weiss mit, Kugelspitze</t>
  </si>
  <si>
    <t>Korrekturstift mit geruchsarmer, schnelltrocknender Tusche, für fast alle Maschinen- und Tintenschriften, Fotokopien und Faxpapiere. Metallspitze, Strichbreite ca. 1–2 mm. Saubere Handkorrekturen ohne zu pumpen. Tintenfluss durch Drücken des Schaftes regulierbar. Vor Gebrauch mit aufgesetzter Kappe schütteln.</t>
  </si>
  <si>
    <t>https://shop.ingold-biwa.ch/CatCache/catcache.2/pictures/ZZZ-ES-P159110/ZZZ-ES-P159110_l_1.jpg</t>
  </si>
  <si>
    <t>2000000677002</t>
  </si>
  <si>
    <t>Der auffallend andere Korrekturroller. Wird seitwärts abgerollt, liegt dadurch wie ein Stift in der Hand. Korrigiert schnell und präzise, sofort beschreibbar, für jedes Papier geeignet, keine Kopierschatten, hervorragende Abrolleigenschaften. Umweltfreundlich dank kleinstmöglicher Gehäusegrösse.</t>
  </si>
  <si>
    <t>https://shop.ingold-biwa.ch/CatCache/catcache.2/pictures/ZZZ-ES-P159069/ZZZ-ES-P159069_l_1.jpg</t>
  </si>
  <si>
    <t>2000000656717</t>
  </si>
  <si>
    <t>Mit dem Mono lässt sich Handgeschriebenes auf einen Streich kinderleicht korrigieren und problemlos überschreiben. Wird seitwärts abgerollt. Umweltfreundlich dank kleinstmöglicher Gehäusegrösse.</t>
  </si>
  <si>
    <t>https://shop.ingold-biwa.ch/CatCache/catcache.2/pictures/06.567.3/06.567.3_m_1.jpg</t>
  </si>
  <si>
    <t>2000000656731</t>
  </si>
  <si>
    <t>Sky Premium Kopierpapier A4, 120gm²,, weiss, 250 Bl</t>
  </si>
  <si>
    <t>Premium Offset- und Kopierpapier für alle Anwendungen und Drucktechnologien in wiederverschliessbarer Verpackung. Das brilliant weisse Papier ist holzfrei, matt, chlorfrei gebleicht und eignet sich als Universaldruckpapier für Offsetdruck, Normalpapier-Fotokopiergeräte, Laserdruck und Inkjet-Druck. Dank der geschlossenen Oberfläche erscheinen Bilder, Grafiken und Texte punktgenau und in höchster Qualität.</t>
  </si>
  <si>
    <t>https://shop.ingold-biwa.ch/CatCache/catcache.2/pictures/Z-ES-P70001340/Z-ES-P70001340_l_1.jpg</t>
  </si>
  <si>
    <t>2006120001147</t>
  </si>
  <si>
    <t>Sky Premium Kopierpapier A4, 160g/m²,, weiss, 250 Bl.</t>
  </si>
  <si>
    <t>2006160001145</t>
  </si>
  <si>
    <t>Kopierpapier A3 80gm² rosa, 500 Bl.</t>
  </si>
  <si>
    <t>47.80</t>
  </si>
  <si>
    <t>21.311</t>
  </si>
  <si>
    <t>Geografie Schweiz</t>
  </si>
  <si>
    <t>19.80</t>
  </si>
  <si>
    <t>Sky Premium Kopierpapier A3, 120gm²,, weiss, 250 Bl.</t>
  </si>
  <si>
    <t>2006120001130</t>
  </si>
  <si>
    <t>Kopierpapier A4 80gm² Dublin, int'grün,, 500 Blatt</t>
  </si>
  <si>
    <t>Farbig, holz- und chlorfrei, matt, geeignet für Normalpapier-Fotokopiergeräte, beidseitig verwendbar. Zum Bedrucken und Gestalten von Einladungen, Karten oder Bastelvorlagen.</t>
  </si>
  <si>
    <t>https://shop.ingold-biwa.ch/CatCache/catcache.2/pictures/06.080.210.14/06.080.210.14_m_1.jpg</t>
  </si>
  <si>
    <t>2006080210146</t>
  </si>
  <si>
    <t>Kopierpapier A4 80gm² Lisbon, int'blau,, 500 Blatt</t>
  </si>
  <si>
    <t>https://shop.ingold-biwa.ch/CatCache/catcache.2/pictures/06.080.160.14/06.080.160.14_m_1.jpg</t>
  </si>
  <si>
    <t>2006080160144</t>
  </si>
  <si>
    <t>Image Coloraction Kopierpapier A4,, 80gm², Savana, lachs, 500 Blatt</t>
  </si>
  <si>
    <t>https://shop.ingold-biwa.ch/CatCache/catcache.2/pictures/06.080.051.14/06.080.051.14_m_1.jpg</t>
  </si>
  <si>
    <t>2006080051145</t>
  </si>
  <si>
    <t>Kopierpapier A4 80gm² Bermuda, hellblau,, 500 Blatt</t>
  </si>
  <si>
    <t>https://shop.ingold-biwa.ch/CatCache/catcache.2/pictures/06.080.161.14/06.080.161.14_m_1.jpg</t>
  </si>
  <si>
    <t>2006080161141</t>
  </si>
  <si>
    <t>Image Coloraction Kopierpapier A4,, 80gm², Canary, hellgelb, 500 Blatt</t>
  </si>
  <si>
    <t>https://shop.ingold-biwa.ch/CatCache/catcache.2/pictures/06.080.010.14/06.080.010.14_m_1.jpg</t>
  </si>
  <si>
    <t>2006080010142</t>
  </si>
  <si>
    <t>Kopierpapier A4 80gm² Java, hellgrün,, 500 Blatt</t>
  </si>
  <si>
    <t>https://shop.ingold-biwa.ch/CatCache/catcache.2/pictures/06.080.230.14/06.080.230.14_m_1.jpg</t>
  </si>
  <si>
    <t>2006080230144</t>
  </si>
  <si>
    <t>Image Coloraction Kopierpapier A4,, 80gm², Hawaii, int'gelb, 500 Blatt</t>
  </si>
  <si>
    <t>https://shop.ingold-biwa.ch/CatCache/catcache.2/pictures/06.080.020.14/06.080.020.14_m_1.jpg</t>
  </si>
  <si>
    <t>2006080020141</t>
  </si>
  <si>
    <t>Kopierpapier A4 80gm² Chile, rot,, 500 Blatt</t>
  </si>
  <si>
    <t>https://shop.ingold-biwa.ch/CatCache/catcache.2/pictures/06.080.070.14/06.080.070.14_m_1.jpg</t>
  </si>
  <si>
    <t>2006080070146</t>
  </si>
  <si>
    <t>Image Coloraction Kopierpapier A4,, 80gm², Amsterdam, orange, 500 Blatt</t>
  </si>
  <si>
    <t>https://shop.ingold-biwa.ch/CatCache/catcache.2/pictures/06.080.030.14/06.080.030.14_m_1.jpg</t>
  </si>
  <si>
    <t>2006080030140</t>
  </si>
  <si>
    <t>Kopierpapier A4 80gm² Coral, rosa, 500 Blatt</t>
  </si>
  <si>
    <t>https://shop.ingold-biwa.ch/CatCache/catcache.2/pictures/06.080.081.14/06.080.081.14_m_1.jpg</t>
  </si>
  <si>
    <t>2006080081142</t>
  </si>
  <si>
    <t>Kopierpapier A4 80gm² Tundra, lavendel,, 500 Blatt</t>
  </si>
  <si>
    <t>https://shop.ingold-biwa.ch/CatCache/catcache.2/pictures/06.080.101.14/06.080.101.14_m_1.jpg</t>
  </si>
  <si>
    <t>2006080101147</t>
  </si>
  <si>
    <t>Kopierpapier A4 120gm² h'grün, 250 Bl.</t>
  </si>
  <si>
    <t>Farbig, holz- und chlorfrei, matt, geeignet für Normalpapier-Fotokopiergeräte, beidseitig verwendbar.</t>
  </si>
  <si>
    <t>https://shop.ingold-biwa.ch/CatCache/catcache.2/pictures/06.120.230.14/06.120.230.14_m_1.jpg</t>
  </si>
  <si>
    <t>2006120230141</t>
  </si>
  <si>
    <t>Kopierpapier A3 80gm² int'grün, 500 Bl.</t>
  </si>
  <si>
    <t>https://shop.ingold-biwa.ch/CatCache/catcache.2/pictures/06.080.210.13/06.080.210.13_m_1.jpg</t>
  </si>
  <si>
    <t>2006080210139</t>
  </si>
  <si>
    <t>Kopierpapier A3 80gm² hellblau, 500 Bl.</t>
  </si>
  <si>
    <t>https://shop.ingold-biwa.ch/CatCache/catcache.2/pictures/06.080.161.13/06.080.161.13_m_1.jpg</t>
  </si>
  <si>
    <t>2006080161134</t>
  </si>
  <si>
    <t>Image Coloraction Kopierpapier A3, 80gm², hellgelb, 500 Bl.</t>
  </si>
  <si>
    <t>https://shop.ingold-biwa.ch/CatCache/catcache.2/pictures/06.080.010.13/06.080.010.13_m_1.jpg</t>
  </si>
  <si>
    <t>2006080010135</t>
  </si>
  <si>
    <t>Image ColoractionKopierpapier A3,, 80gm², int'gelb, 500 Bl.</t>
  </si>
  <si>
    <t>https://shop.ingold-biwa.ch/CatCache/catcache.2/pictures/06.080.020.13/06.080.020.13_m_1.jpg</t>
  </si>
  <si>
    <t>2006080020134</t>
  </si>
  <si>
    <t>Image Coloraction Kopierpapier A3,, 80gm², rot, 500 Bl.</t>
  </si>
  <si>
    <t>https://shop.ingold-biwa.ch/CatCache/catcache.2/pictures/06.080.070.13/06.080.070.13_m_1.jpg</t>
  </si>
  <si>
    <t>2006080070139</t>
  </si>
  <si>
    <t>Image Coloraction Kopierpapier A3,, 80gm², orange, 500 Bl.</t>
  </si>
  <si>
    <t>https://shop.ingold-biwa.ch/CatCache/catcache.2/pictures/06.080.030.13/06.080.030.13_m_1.jpg</t>
  </si>
  <si>
    <t>2006080030133</t>
  </si>
  <si>
    <t>https://shop.ingold-biwa.ch/CatCache/catcache.2/pictures/06.080.081.13/06.080.081.13_m_1.jpg</t>
  </si>
  <si>
    <t>2006080081135</t>
  </si>
  <si>
    <t>Kopierpapier A3 80gm² lavendel, 500 Bl.</t>
  </si>
  <si>
    <t>https://shop.ingold-biwa.ch/CatCache/catcache.2/pictures/06.080.101.13/06.080.101.13_m_1.jpg</t>
  </si>
  <si>
    <t>2006080101130</t>
  </si>
  <si>
    <t>Einseitig bedruckt in zwei Farbverläufen.</t>
  </si>
  <si>
    <t>https://shop.ingold-biwa.ch/CatCache/catcache.2/pictures/ZZZ-ES-P159647/ZZZ-ES-P159647_l_1.jpg</t>
  </si>
  <si>
    <t>2000007735507</t>
  </si>
  <si>
    <t>Mehrfarbig, einseitig bedrucktes Bunt-/Glanzpapier, ungummiert.</t>
  </si>
  <si>
    <t>https://shop.ingold-biwa.ch/CatCache/catcache.2/pictures/ZZZ-ES-P159646/ZZZ-ES-P159646_l_1.jpg</t>
  </si>
  <si>
    <t>2000000077659</t>
  </si>
  <si>
    <t>Transparentes Papier (Drachenpapier).</t>
  </si>
  <si>
    <t>https://shop.ingold-biwa.ch/CatCache/catcache.2/pictures/ZZZ-ES-P159654/ZZZ-ES-P159654_l_1.jpg</t>
  </si>
  <si>
    <t>2078253550090</t>
  </si>
  <si>
    <t>Japanmesser NT-Cutter L-300</t>
  </si>
  <si>
    <t>Preisgünstiges Modell für schwerere Schneidearbeiten, NT-Schieber mit patentierter Klingensperre (Auto-Lock), Klingenbrecher im Clip. Ohne Feststellschraube, inkl. Klingen.
Passende Ersatzklinge Art.-Nr. 06.02429.0.</t>
  </si>
  <si>
    <t>https://shop.ingold-biwa.ch/CatCache/catcache.2/pictures/ZZZ-ES-P214009/ZZZ-ES-P214009_l_1.jpg</t>
  </si>
  <si>
    <t>2000060102629</t>
  </si>
  <si>
    <t>Ersatzklingen zu den nachfolgenden Modellen.</t>
  </si>
  <si>
    <t>https://shop.ingold-biwa.ch/CatCache/catcache.2/pictures/06.02429.0/06.02429.0_m_1.jpg</t>
  </si>
  <si>
    <t>2000060242905</t>
  </si>
  <si>
    <t>Japanmesser NT-Cutter S-202P K4</t>
  </si>
  <si>
    <t>Angenehm griffiger, kunststoffbeschichteter Halter aus Metall mit Feststellschraube und Clip, der als Klingenbrecher dient, inkl. Klinge mit 13 Segmenten. Geeignet für Papier, Tuch, Filz, Kunststoff, Gummi, Filme usw.
Passende Ersatzklingen Art.-Nr. 06.02612.6.</t>
  </si>
  <si>
    <t>https://shop.ingold-biwa.ch/CatCache/catcache.2/pictures/ZZZ-ES-P180595/ZZZ-ES-P180595_l_1.jpg</t>
  </si>
  <si>
    <t>2000060101189</t>
  </si>
  <si>
    <t>Ersatzklingen BA-170P, 10 Stk.</t>
  </si>
  <si>
    <t>https://shop.ingold-biwa.ch/CatCache/catcache.2/pictures/06.02612.6/06.02612.6_m_1.jpg</t>
  </si>
  <si>
    <t>2000060261265</t>
  </si>
  <si>
    <t>NT Ersatzklingen BL-150P zu L-500P 6 Stück</t>
  </si>
  <si>
    <t>Pelikan Schere griffix 14cm blau, für Linkshänder</t>
  </si>
  <si>
    <t>Aus Stahl, die Klingenblätter sind mit Titannitrid veredelt, deshalb extra stark, genietet, ergonomische Kunststoffgriffe, aussen hart, innen weich, mit zusätzlicher Griffmulde für eine ergonomische Haltung. Ein Smiley zeigt an, ob die Schere in der richtigen Hand liegt.</t>
  </si>
  <si>
    <t>https://shop.ingold-biwa.ch/CatCache/catcache.2/pictures/06.803.656/06.803.656_m_1.jpg</t>
  </si>
  <si>
    <t>2000068036568</t>
  </si>
  <si>
    <t>Pelikan Schere griffix 14cm blau, für Rechtshänder</t>
  </si>
  <si>
    <t>https://shop.ingold-biwa.ch/CatCache/catcache.2/pictures/06.803.649/06.803.649_m_1.jpg</t>
  </si>
  <si>
    <t>2000068036490</t>
  </si>
  <si>
    <t>Aus rostfreiem Edelstahl, poliert. Messerscharfe Schneide, leichter Gang, geschraubt und mit geformten schwarzen Kunstgriffen mit roter Soft-Einlage.</t>
  </si>
  <si>
    <t>https://shop.ingold-biwa.ch/CatCache/catcache.2/pictures/06.976.8/06.976.8_m_1.jpg</t>
  </si>
  <si>
    <t>2000000697680</t>
  </si>
  <si>
    <t>Aus grünem, 3 mm dickem Kunststoff für den beidseitigen Gebrauch. Vorderseite mit Rasteraufdruck: Zentimetereinteilung und Zentimetermassstab, 45° und 60° Winkeleinteilung, Rückseite neutral. Die spezielle Oberfläche verhindert ein Ausrutschen des Messers.</t>
  </si>
  <si>
    <t>https://shop.ingold-biwa.ch/CatCache/catcache.2/pictures/ZZZ-ES-P213476/ZZZ-ES-P213476_l_1.jpg</t>
  </si>
  <si>
    <t>2000000061450</t>
  </si>
  <si>
    <t>Aus grünem Kunststoff, mit Millimeter-Einteilung. Die spezielle Oberfläche verhindert ein Ausrutschen des Messers. Unterlage nicht knicken und vor Sonne schützen.
Kann auch als Mouse Pad eingesetzt werden.</t>
  </si>
  <si>
    <t>https://shop.ingold-biwa.ch/CatCache/catcache.2/pictures/ZZZ-ES-P213474/ZZZ-ES-P213474_l_1.jpg</t>
  </si>
  <si>
    <t>2000000061900</t>
  </si>
  <si>
    <t>Binderücken ClickBind 8mm schwarz, 50 Stück</t>
  </si>
  <si>
    <t>Passend zu unserem Bindegerät ClickMan finden Sie runde Plastik-Binderücken mit verschiedenen Durchmessern. Die Binderücken lassen sich jederzeit mit dem ClickBind Zipper oder per Hand öffnen und schliessen.</t>
  </si>
  <si>
    <t>https://shop.ingold-biwa.ch/CatCache/catcache.2/pictures/ZZZ-ES-P158858/ZZZ-ES-P158858_l_1.jpg</t>
  </si>
  <si>
    <t>2001388080095</t>
  </si>
  <si>
    <t>Binderücken ClickBind 12 mm schwarz, 50 Stück</t>
  </si>
  <si>
    <t>2001388120098</t>
  </si>
  <si>
    <t>Acco Binderücken, 10mm  Ø schwarz, 100 Stk.</t>
  </si>
  <si>
    <t>Passend zu unseren Bindegeräten finden Sie runde Plastik-Binderücken mit verschiedenen Durchmessern.</t>
  </si>
  <si>
    <t>https://shop.ingold-biwa.ch/CatCache/catcache.2/pictures/ZZZ-ES-P158856/ZZZ-ES-P158856_l_1.jpg</t>
  </si>
  <si>
    <t>2001350100097</t>
  </si>
  <si>
    <t>Acco Einbanddeckel IBICLEAR für A4,, farblos, 100 Stück</t>
  </si>
  <si>
    <t>Der transparente Einbanddeckel mit einer Folienstärke von 0,2 mm schützt Ihre selbstgebundenen Präsentationsmappen, Arbeitshefte, Portfolios etc.</t>
  </si>
  <si>
    <t>https://shop.ingold-biwa.ch/CatCache/catcache.2/pictures/ZZZ-ES-P158859/ZZZ-ES-P158859_l_1.jpg</t>
  </si>
  <si>
    <t>2000142000010</t>
  </si>
  <si>
    <t>Acco Einbanddeckel IBICHROME für A4,, blau, 100 Stück</t>
  </si>
  <si>
    <t>Die Einbanddeckel in verschiedenen Farben schützen Ihre selbstgebundenen Präsentationsmappen, Arbeitshefte, Portfolios etc. Die Einbanddeckel bestehen aus einseitig glänzendem Chromolux-Karton (aussen farbig, innen mattweiss).</t>
  </si>
  <si>
    <t>https://shop.ingold-biwa.ch/CatCache/catcache.2/pictures/ZZZ-ES-P158860/ZZZ-ES-P158860_l_1.jpg</t>
  </si>
  <si>
    <t>2000142201608</t>
  </si>
  <si>
    <t>11.00</t>
  </si>
  <si>
    <t>Herma Etiketten 34/67mm, 192 Stk.</t>
  </si>
  <si>
    <t>Haftetiketten weiss, permanent klebend. Blattformat 11,1x17 cm. Zum Beschriften mit allen Schreibgeräten und Schreibmaschinen. Nicht für PC-Beschriftung geeignet.</t>
  </si>
  <si>
    <t>https://shop.ingold-biwa.ch/CatCache/catcache.2/pictures/ZZZ-ES-P159103/ZZZ-ES-P159103_l_1.jpg</t>
  </si>
  <si>
    <t>2000064524809</t>
  </si>
  <si>
    <t>Herma Etiketten 52/82mm, 128 Stk.</t>
  </si>
  <si>
    <t>2000064524908</t>
  </si>
  <si>
    <t>Zum Befestigen der Tragflächen von Flugzeugmodellen.</t>
  </si>
  <si>
    <t>https://shop.ingold-biwa.ch/CatCache/catcache.2/pictures/ZZZ-ES-P173630/ZZZ-ES-P173630_l_1.jpg</t>
  </si>
  <si>
    <t>2000007050341</t>
  </si>
  <si>
    <t>2000007050365</t>
  </si>
  <si>
    <t>Bostitch Heftapparat B8</t>
  </si>
  <si>
    <t>Für Schule, Büro und Haushalt mit integriertem Klammernentferner. Heftkapazität 30 Blätter à 80 g/m2.
Passende Heftklammern Art.-Nr. 06.915.008.</t>
  </si>
  <si>
    <t>https://shop.ingold-biwa.ch/CatCache/catcache.2/pictures/ZZZ-ES-P159083/ZZZ-ES-P159083_l_1.jpg</t>
  </si>
  <si>
    <t>2000000006802</t>
  </si>
  <si>
    <t>Bostitch Heftapparat Flat Clinch</t>
  </si>
  <si>
    <t>Der robuste und elegante Heftapparat schafft bis zu 40% mehr Platz im Ordner dank der neuen Flachheftung. Durch die minimale Wölbung der Heftklammern sind die Unterlagen einfacher zu stapeln und abzulegen. Heftkapazität 30 Blatt Papier à 80 gm2. Mit integriertem Klammernentferner.
Passende Heftklammern Art.-Nr. 06.915.008.</t>
  </si>
  <si>
    <t>https://shop.ingold-biwa.ch/CatCache/catcache.2/pictures/ZZZ-ES-P159092/ZZZ-ES-P159092_l_1.jpg</t>
  </si>
  <si>
    <t>2000000006826</t>
  </si>
  <si>
    <t>BÜROLINE Gummibänder 40x1,3mm 155212 braun, ø 25mm 100g</t>
  </si>
  <si>
    <t>Q-CONNECT Heftklammern zu B-8C,, 1050 Stk.</t>
  </si>
  <si>
    <t>Passend zu Heftapparate Art.-Nr. 06.80, Art.-Nr. 06.02051 und Art.-Nr. 06.82.</t>
  </si>
  <si>
    <t>https://shop.ingold-biwa.ch/CatCache/catcache.2/pictures/ZZZ-ES-P159084/ZZZ-ES-P159084_l_1.jpg</t>
  </si>
  <si>
    <t>2000069150089</t>
  </si>
  <si>
    <t>Passend zum Broschürenhefter, Art.-Nr. 06.106.501.</t>
  </si>
  <si>
    <t>https://shop.ingold-biwa.ch/CatCache/catcache.2/pictures/ZZZ-ES-P159088/ZZZ-ES-P159088_l_1.jpg</t>
  </si>
  <si>
    <t>2000061062465</t>
  </si>
  <si>
    <t>Leitz Bürolocher 5138, Stanzvermögen 4mm</t>
  </si>
  <si>
    <t>Ein Locher gehört in die Grundausstattung jedes Klassenzimmers.
Damit können Dokumente mühelos präzise gelocht und anschliessend eingeordnet werden. Der Bürolocher mit Anschlagschiene und Plastikboden hat einen Lochabstand von 8 cm. Das Lochungsvermögen beträgt ca. 4 mm.</t>
  </si>
  <si>
    <t>https://shop.ingold-biwa.ch/CatCache/catcache.2/pictures/ZZZ-ES-P158913/ZZZ-ES-P158913_l_1.jpg</t>
  </si>
  <si>
    <t>2000000151380</t>
  </si>
  <si>
    <t>Leitz Bürolocher 5008, Stanzvermögen 3mm</t>
  </si>
  <si>
    <t>Ein Locher gehört in die Grundausstattung jedes Klassenzimmers.
Damit können Dokumente mühelos präzise gelocht und anschliessend eingeordnet werden. Der Bürolocher mit Anschlagschiene und Plastikboden hat einen Lochabstand von 8 cm. Das Lochungsvermögen beträgt ca. 3 mm.</t>
  </si>
  <si>
    <t>https://shop.ingold-biwa.ch/CatCache/catcache.2/pictures/ZZZ-ES-P158916/ZZZ-ES-P158916_l_1.jpg</t>
  </si>
  <si>
    <t>2000000150086</t>
  </si>
  <si>
    <t>Leitz Registraturlocher 5180</t>
  </si>
  <si>
    <t>Ein Locher gehört in die Grundausstattung jedes Klassenzimmers.
Mit dem extra starken, massiven Stapellocher aus Alu-Druckguss können Dokumente mühelos präzise gelocht und anschliessend eingeordnet werden. Der Bürolocher mit Hebelübersetzung und Anschlagschiene hat einen Lochabstand von 8 cm.
Das Lochungsvermögen beträgt ca. 6,3 mm. Der Boden des Lochers besteht aus Kunststoff.</t>
  </si>
  <si>
    <t>https://shop.ingold-biwa.ch/CatCache/catcache.2/pictures/ZZZ-ES-P158914/ZZZ-ES-P158914_l_1.jpg</t>
  </si>
  <si>
    <t>2000000151809</t>
  </si>
  <si>
    <t>Elco Briefumschläge Office, C6, weiss, 200 Stk.</t>
  </si>
  <si>
    <t>Hochweiss, mit Innendruck und Haftklebeverschluss. In praktischer Shop-Box.</t>
  </si>
  <si>
    <t>https://shop.ingold-biwa.ch/CatCache/catcache.2/pictures/06.74.531/06.74.531_m_1.jpg</t>
  </si>
  <si>
    <t>2000006745316</t>
  </si>
  <si>
    <t>Elco Briefumschläge Premium weiss C5,, 500 Stk.</t>
  </si>
  <si>
    <t>Hochweisse Top-Qualität, FSC-Papier, selbstklebend.</t>
  </si>
  <si>
    <t>https://shop.ingold-biwa.ch/CatCache/catcache.2/pictures/06.32.886/06.32.886_m_1.jpg</t>
  </si>
  <si>
    <t>2000006328861</t>
  </si>
  <si>
    <t>Elco Briefumschläge Office, C5, weiss, 100 Stk.</t>
  </si>
  <si>
    <t>https://shop.ingold-biwa.ch/CatCache/catcache.2/pictures/06.74.535/06.74.535_m_1.jpg</t>
  </si>
  <si>
    <t>2000006745354</t>
  </si>
  <si>
    <t>BÜROLINE Heftklammern 24/6mm 500071 5000 Stück</t>
  </si>
  <si>
    <t>Elco Briefumschläge Premium weiss, C4,, 250 Stück</t>
  </si>
  <si>
    <t>https://shop.ingold-biwa.ch/CatCache/catcache.2/pictures/06.34.882/06.34.882_m_1.jpg</t>
  </si>
  <si>
    <t>2000006348821</t>
  </si>
  <si>
    <t>Elco Briefumschläge Office, C4, weiss, 50 Stk.</t>
  </si>
  <si>
    <t>https://shop.ingold-biwa.ch/CatCache/catcache.2/pictures/06.74.538/06.74.538_m_1.jpg</t>
  </si>
  <si>
    <t>2000006745385</t>
  </si>
  <si>
    <t>Elco Briefumschläge Recycling, grau, C4, 250 Stück</t>
  </si>
  <si>
    <t>Grau, aus Recyclingpapier, selbstklebend.</t>
  </si>
  <si>
    <t>https://shop.ingold-biwa.ch/CatCache/catcache.2/pictures/06.34.841/06.34.841_m_1.jpg</t>
  </si>
  <si>
    <t>2000006348418</t>
  </si>
  <si>
    <t>Magnete mit Haken, einseitig magnethaftend, weiss gespritzt. Auch geeignet zum Anstecken an magnethaftende Wandtafel oder an magnethaftende Wand.</t>
  </si>
  <si>
    <t>https://shop.ingold-biwa.ch/CatCache/catcache.2/pictures/ZZZ-ES-P212396/ZZZ-ES-P212396_l_1.jpg</t>
  </si>
  <si>
    <t>2000000068367</t>
  </si>
  <si>
    <t>Runde, preisgünstige Rohmagnete. Ideal zum Werken und Gestalten.</t>
  </si>
  <si>
    <t>https://shop.ingold-biwa.ch/CatCache/catcache.2/pictures/ZZZ-ES-P212394/ZZZ-ES-P212394_l_1.jpg</t>
  </si>
  <si>
    <t>2000007304338</t>
  </si>
  <si>
    <t>Für regelmässige Grundreinigungen von allen Whiteboard-Tafeln. Dank waschaktiver, alkoholischer Lösung sehr schnell und sauber trocknend.</t>
  </si>
  <si>
    <t>https://shop.ingold-biwa.ch/CatCache/catcache.2/pictures/ZZZ-ES-P212808/ZZZ-ES-P212808_l_1.jpg</t>
  </si>
  <si>
    <t>2000061213003</t>
  </si>
  <si>
    <t>Gehäuse leicht gewölbt, Oberfläche erodiert, Seite mit vertikalen Rillen, mit feinem Griffrand, Magnetunterseite lackiert zum Schutz der magnethaftenden Oberfläche. Tragfähigkeit ca. 800 g.</t>
  </si>
  <si>
    <t>https://shop.ingold-biwa.ch/CatCache/catcache.2/pictures/ZZZ-ES-P212407/ZZZ-ES-P212407_l_1.jpg</t>
  </si>
  <si>
    <t>2000661632020</t>
  </si>
  <si>
    <t>Einseitig magnethaftend, starke Ausführung, Tragfähigkeit ca. 2,5 kg. Besonders geeignet für Stahlwandtafeln oder zum Aufhängen schwerer Sachen.</t>
  </si>
  <si>
    <t>https://shop.ingold-biwa.ch/CatCache/catcache.2/pictures/ZZZ-ES-P212406/ZZZ-ES-P212406_l_1.jpg</t>
  </si>
  <si>
    <t>2000006183200</t>
  </si>
  <si>
    <t>2000661632358</t>
  </si>
  <si>
    <t>2000661632136</t>
  </si>
  <si>
    <t>2000661632556</t>
  </si>
  <si>
    <t>2000661632259</t>
  </si>
  <si>
    <t>2000661632907</t>
  </si>
  <si>
    <t>Mit Griffrand, einseitig magnethaftend, Farbe Weiss. Tragfähigkeit ca. 100 g.</t>
  </si>
  <si>
    <t>https://shop.ingold-biwa.ch/CatCache/catcache.2/pictures/ZZZ-ES-P212397/ZZZ-ES-P212397_l_1.jpg</t>
  </si>
  <si>
    <t>2000069551312</t>
  </si>
  <si>
    <t>2000661632990</t>
  </si>
  <si>
    <t>MAGNETOPLAN Magnet Ergo Medium 10 Stk. 1664000 weiss 30mm</t>
  </si>
  <si>
    <t>Selbstklebend. Ein Stück Papier oder Karton kann damit beklebt und magnethaftend gemacht werden.</t>
  </si>
  <si>
    <t>https://shop.ingold-biwa.ch/CatCache/catcache.2/pictures/ZZZ-ES-P212393/ZZZ-ES-P212393_l_1.jpg</t>
  </si>
  <si>
    <t>2000006470362</t>
  </si>
  <si>
    <t>2000006470355</t>
  </si>
  <si>
    <t>Aussergewöhnlich starker und formschöner Magnet aus Stahl. Mit praktischem Griffrand und vernickelter, gebürsteter Oberfläche. Tragfähigkeit ca. 4 kg.</t>
  </si>
  <si>
    <t>https://shop.ingold-biwa.ch/CatCache/catcache.2/pictures/ZZZ-ES-P212392/ZZZ-ES-P212392_l_1.jpg</t>
  </si>
  <si>
    <t>2000000006222</t>
  </si>
  <si>
    <t>Klebeformen, 5-zackige Sterne, mit bunten lachenden Gesichtern (Smily), in den Farben Rot, Hell- und Dunkelorange, Gelb, Hell- und Dunkelgrün, Türkis, Hell- und Dunkelblau, Lila, Violett, Magenta, Rosa.</t>
  </si>
  <si>
    <t>https://shop.ingold-biwa.ch/CatCache/catcache.2/pictures/ZZZ-ES-P233455/ZZZ-ES-P233455_l_1.jpg</t>
  </si>
  <si>
    <t>2000028627645</t>
  </si>
  <si>
    <t>Rundformen, selbstklebend, Ø 16 mm, gemischt, bunte, witzige, wunderschön gezeichnete Klebebildchen. Für verschiedene Darstellungen und Belobigungen geeignet.Tiere, verschiedene Figuren, Burg, Leuchtturm und Rakete in je 2 Farb-Varianten.</t>
  </si>
  <si>
    <t>https://shop.ingold-biwa.ch/CatCache/catcache.2/pictures/ZZZ-ES-P233456/ZZZ-ES-P233456_l_1.jpg</t>
  </si>
  <si>
    <t>2000031223063</t>
  </si>
  <si>
    <t>4 mm kariert mit Rand. Inhalt 75 Blatt, hochweiss, holzfrei, aus chlorfrei gebleichter Zellulose, satiniert, hohe Qualität, mit Graukartonunterlage.</t>
  </si>
  <si>
    <t>https://shop.ingold-biwa.ch/CatCache/catcache.2/pictures/ZZZ-ES-P159134/ZZZ-ES-P159134_l_1.jpg</t>
  </si>
  <si>
    <t>2000687044425</t>
  </si>
  <si>
    <t>NOBO Magnetic Board QB05442ASTD 28x36cm weiss</t>
  </si>
  <si>
    <t>Elco Notizblock A4, 70gm² 5mm kariert</t>
  </si>
  <si>
    <t>5 mm kariert.
Inhalt 100 Blatt, hochweiss, holzfrei, aus chlorfrei gebleichter Zellulose, perforiert, mit Graukartonunterlage.</t>
  </si>
  <si>
    <t>https://shop.ingold-biwa.ch/CatCache/catcache.2/pictures/ZZZ-ES-P159135/ZZZ-ES-P159135_l_1.jpg</t>
  </si>
  <si>
    <t>2000673421186</t>
  </si>
  <si>
    <t>Elco Notizblock A5, 70gm² 5mm kariert</t>
  </si>
  <si>
    <t>2000673422183</t>
  </si>
  <si>
    <t>Elco Notizblock A4, 70gm² 4mm kariert, 4-Loch (8cm)</t>
  </si>
  <si>
    <t>4 mm kariert.
Inhalt 100 Blatt, hochweiss, holzfrei, aus chlorfrei gebleichter Zellulose, perforiert, mit Graukartonunterlage.</t>
  </si>
  <si>
    <t>https://shop.ingold-biwa.ch/CatCache/catcache.2/pictures/ZZZ-ES-P159133/ZZZ-ES-P159133_l_1.jpg</t>
  </si>
  <si>
    <t>2000673425177</t>
  </si>
  <si>
    <t>Kariert.
Inhalt 100 Blatt, grau, perforiert, mit Graukartonunterlage.</t>
  </si>
  <si>
    <t>https://shop.ingold-biwa.ch/CatCache/catcache.2/pictures/ZZZ-ES-P159136/ZZZ-ES-P159136_l_1.jpg</t>
  </si>
  <si>
    <t>2000000615554</t>
  </si>
  <si>
    <t>Post-it Index Papierstreifen, 15/50mm,, 10 Stück</t>
  </si>
  <si>
    <t>Farbige Papierstreifen zum Markieren und Indexieren. Selbstklebend, rückstandslos ablösbar und wieder anhaftend, beschriftbar.</t>
  </si>
  <si>
    <t>https://shop.ingold-biwa.ch/CatCache/catcache.2/pictures/06.670.10/06.670.10_m_1.jpg</t>
  </si>
  <si>
    <t>2000006670106</t>
  </si>
  <si>
    <t>Post-it Haftnotizzettel gelb, 38/51mm, 3 Stück</t>
  </si>
  <si>
    <t>Haften sicher, fallen überall sofort auf, lassen sich leicht wieder abziehen, hinterlassen keine Rückstände und sind immer wieder neu positionierbar.</t>
  </si>
  <si>
    <t>https://shop.ingold-biwa.ch/CatCache/catcache.2/pictures/ZZZ-ES-P159143/ZZZ-ES-P159143_l_1.jpg</t>
  </si>
  <si>
    <t>2000000066530</t>
  </si>
  <si>
    <t>Post-it Index Strong 25,4/38mm, rot, gelb, blau</t>
  </si>
  <si>
    <t>Post-its sind für den Einmalgebrauch gedacht? Nicht ganz.
Post-its Strong sind doppelt so stark wie herkömmliche Markierungsstreifen. Das verstärkte Material lässt das Post-it auch nach mehrmaligem Gebrauch wie neu aussehen – ohne Eselsohren, ohne Verknittern. Die Post-its lassen sich auch als Kartenreiter verwenden. Sie sind beschreibbar und rückstandsfrei ablös- und wieder positionierbar.</t>
  </si>
  <si>
    <t>https://shop.ingold-biwa.ch/CatCache/catcache.2/pictures/ZZZ-ES-P158827/ZZZ-ES-P158827_l_1.jpg</t>
  </si>
  <si>
    <t>2000000668628</t>
  </si>
  <si>
    <t>Post-it Index Strong 25,4/38mm, pink, grün, orange</t>
  </si>
  <si>
    <t>2000000668611</t>
  </si>
  <si>
    <t>Wie finden Sie eigentlich mühelos Ihre Lieblingsstelle in einem Roman wieder? Oder einen spannenden Fakt, den Sie unbedingt Ihrer Klasse erzählen möchten?
Richtig! Sie markieren diese Stellen mit unseren Post-its. Die Markierungsstreifen halten gut, sind wieder ablösbar, transparent, plastifiziert und beschreibbar.</t>
  </si>
  <si>
    <t>https://shop.ingold-biwa.ch/CatCache/catcache.2/pictures/ZZZ-ES-P158826/ZZZ-ES-P158826_l_1.jpg</t>
  </si>
  <si>
    <t>2000000668055</t>
  </si>
  <si>
    <t>2000000668017</t>
  </si>
  <si>
    <t>2000000668031</t>
  </si>
  <si>
    <t>2000000668024</t>
  </si>
  <si>
    <t>Post-it Haftnotizen Super Sticky farbig, liniert, 101x152mm, 3 Blöcke</t>
  </si>
  <si>
    <t>Haftnotizzettel Super Sticky mit extrastarkem Klebstoff haften besser als normale Post-it Haftnotizzettel und dadurch länger. Perfekt für vertikale und schwierige Oberflächen. Super-Sticky sind jederzeit neu positionierbar und können rückstandslos wieder entfernt werden.</t>
  </si>
  <si>
    <t>https://shop.ingold-biwa.ch/CatCache/catcache.2/pictures/06.4690.01/06.4690.01_m_1.jpg</t>
  </si>
  <si>
    <t>2000064690016</t>
  </si>
  <si>
    <t>Post-it Beschr.- Korr.- Abdeckband, 8,4mm</t>
  </si>
  <si>
    <t>Weisses Papierband zum Beschriften, zeilengenauem Abdecken und Korrigieren. Die Vorderseite ist speziell beschichtet, deshalb leicht und gut beschriftbar. Die Rückseite ist vollflächig mit Post-it Haftklebestoff beschichtet, somit jederzeit wieder ablösbar. Schattenfrei kopierbar.</t>
  </si>
  <si>
    <t>https://shop.ingold-biwa.ch/CatCache/catcache.2/pictures/ZZZ-ES-P159111/ZZZ-ES-P159111_l_1.jpg</t>
  </si>
  <si>
    <t>2000000066523</t>
  </si>
  <si>
    <t>LEITZ Stehsammler Click&amp;Store A4 6047-00-16 gelb</t>
  </si>
  <si>
    <t>Ersatzpapier zu Notizbox 90/90/90mm, weiss</t>
  </si>
  <si>
    <t>In Kartonbox.</t>
  </si>
  <si>
    <t>https://shop.ingold-biwa.ch/CatCache/catcache.2/pictures/ZZZ-ES-P218222/ZZZ-ES-P218222_l_1.jpg</t>
  </si>
  <si>
    <t>2000006991232</t>
  </si>
  <si>
    <t>Bestimmt kennen Sie das, dass Dokumente beim Einordnen an den gelochten Löchern einreissen. Damit ist jetzt Schluss! Die Herma Verstärkungsringe verleihen Ihren Dokumenten mehr Stabilität und Reissfestigkeit</t>
  </si>
  <si>
    <t>https://shop.ingold-biwa.ch/CatCache/catcache.2/pictures/ZZZ-ES-P158919/ZZZ-ES-P158919_l_1.jpg</t>
  </si>
  <si>
    <t>2000000135083</t>
  </si>
  <si>
    <t>Für Gummi- und Polymerstempel, für viele zehntausende Abdrücke, nachtränkbar.</t>
  </si>
  <si>
    <t>https://shop.ingold-biwa.ch/CatCache/catcache.2/pictures/ZZZ-ES-P159106/ZZZ-ES-P159106_l_1.jpg</t>
  </si>
  <si>
    <t>2000006177728</t>
  </si>
  <si>
    <t>2000006101723</t>
  </si>
  <si>
    <t>Box aus transparentem Kunststoff mit einem fixierbaren Deckel mit Traggriff. 4 Kunststoff-Einsätze mit praktischen Griffen, Grösse 198 x 135 x 30 mm. Jeder Einsatz hat 3 Unterteilungen, Grösse 188 x 36 x 29 mm.
Der ideale Aufbewahrungsort für Farb- und Filzstifte oder Pinsel, Farbnäpfe, Scheren oder sonstige Kleinteile. Der Inhalt ist von aussen gut sichtbar.</t>
  </si>
  <si>
    <t>https://shop.ingold-biwa.ch/CatCache/catcache.2/pictures/ZZZ-ES-P175444/ZZZ-ES-P175444_l_1.jpg</t>
  </si>
  <si>
    <t>2000036663017</t>
  </si>
  <si>
    <t>Taschenrechner Texas TI-106 II, Solar</t>
  </si>
  <si>
    <t>Der Taschenrechner Texas TI-106 II Solar erfüllt die Anforderungen der Primarschule. Er verfügt über ein grosses 8-stelliges Display, einen 3-Tasten Speicher und Stromversorgung mit Solarzellen. Das stabile Schiebeetui aus Kunststoff schützt den Rechner vor Schäden.</t>
  </si>
  <si>
    <t>https://shop.ingold-biwa.ch/CatCache/catcache.2/pictures/ZZZ-ES-P188130/ZZZ-ES-P188130_l_1.jpg</t>
  </si>
  <si>
    <t>2000221313048</t>
  </si>
  <si>
    <t>Faber-Castell Farbstifte Grip, 12 Farben</t>
  </si>
  <si>
    <t>Die ergonomische Dreiecksform sorgt für ein ermüdungsfreies Schreiben und Malen. Dieses wird weiter durch die einzigartige Soft-Grip-Zone unterstützt. Dank den vielen kleinen Noppen rutschen die Farbstifte sicher nicht aus der Hand. Die bruchfesten Farbstifte sind wasservermalbar, lassen sich aus den meisten Textilien auswaschen und sind mit einem praktischen Namensschild ausgestattet. Weiter überzeugen die sie mit ihrer hohen Farbbrillanz. Die Farbstifte lassen sich mit jedem Qualitätsspitzer spitzen.
Die Mine weist einen Durchmesser von ca. 3 mm auf.</t>
  </si>
  <si>
    <t>https://shop.ingold-biwa.ch/CatCache/catcache.2/pictures/03.1124.13/03.1124.13_m_1.jpg</t>
  </si>
  <si>
    <t>2000031124131</t>
  </si>
  <si>
    <t>Caran d'Ache Farbstifte Prismalo, 12er-Sortiment</t>
  </si>
  <si>
    <t>Die leuchtenden Farbstifte laden ein, eigene Ideen künstlerisch umzusetzen. Sie eignen sich besonders gut für das künstlerische und technische Zeichnen. Aus erstklassigem Zedernholz hergestellt, begeistern die Farbstifte nicht nur mit ihrem Nachhaltigkeitsgedanken, sondern auch mit ihrer hohen Qualität und den unbegrenzten Mischmöglichkeiten. Die 6-eckige Form liegt angenehm in der Hand. Die harte Dünnkernmine weist einen Durchmesser von 2,9 mm auf, ist aquarellierbar, sparsam im Verbrauch, bruchfest und gut deckend.</t>
  </si>
  <si>
    <t>https://shop.ingold-biwa.ch/CatCache/catcache.2/pictures/03.0999.312/03.0999.312_m_1.jpg</t>
  </si>
  <si>
    <t>2000309993124</t>
  </si>
  <si>
    <t>Caran d'Ache Farbstifte Prismalo, 18er-Sortiment</t>
  </si>
  <si>
    <t>https://shop.ingold-biwa.ch/CatCache/catcache.2/pictures/03.0999.318/03.0999.318_m_1.jpg</t>
  </si>
  <si>
    <t>2000309993186</t>
  </si>
  <si>
    <t>Caran d'Ache Farbstifte Prismalo, 30er-Sortiment</t>
  </si>
  <si>
    <t>https://shop.ingold-biwa.ch/CatCache/catcache.2/pictures/03.0999.330/03.0999.330_m_1.jpg</t>
  </si>
  <si>
    <t>2000309993308</t>
  </si>
  <si>
    <t>Caran d'Ache Farbstifte Prismalo, 40er-Sortiment</t>
  </si>
  <si>
    <t>https://shop.ingold-biwa.ch/CatCache/catcache.2/pictures/03.0999.340/03.0999.340_m_1.jpg</t>
  </si>
  <si>
    <t>2000309993407</t>
  </si>
  <si>
    <t>Caran d'Ache Farbstifte Prismalo,, weiss</t>
  </si>
  <si>
    <t>Welche Farbe darf es heute sein? Die Einzelfarben ermöglichen es, gezielt die Farben zu bestellen, die im Materialschrank so langsam, aber sicher zu Neige gehen.
Die leuchtenden Farbstifte eignen sich besonders gut für das künstlerische und technische Zeichnen.
Aus erstklassigem Zedernholz hergestellt, begeistern die Farbstifte weiter mit ihrer hohen Qualität, der guten Lichtbeständigkeit und den unbegrenzten Mischmöglichkeiten. Die 6-eckige Form liegt angenehm in der Hand. Die harte Dünnkernmine weist einen Durchmesser von 2,9 mm auf, ist aquarellierbar, sparsam im Verbrauch, bruchfest und gut deckend.</t>
  </si>
  <si>
    <t>https://shop.ingold-biwa.ch/CatCache/catcache.2/pictures/ZZZ-ES-P159317/ZZZ-ES-P159317_l_1.jpg</t>
  </si>
  <si>
    <t>2000309990017</t>
  </si>
  <si>
    <t>Caran d'Ache Farbstifte Prismalo,, braun</t>
  </si>
  <si>
    <t>2000309990598</t>
  </si>
  <si>
    <t>Caran d'Ache Farbstifte Prismalo,, grau</t>
  </si>
  <si>
    <t>2000309990055</t>
  </si>
  <si>
    <t>Caran d'Ache Farbstifte Prismalo,, ocker</t>
  </si>
  <si>
    <t>2000309990352</t>
  </si>
  <si>
    <t>Caran d'Ache Farbstifte Prismalo,, schwarz</t>
  </si>
  <si>
    <t>2000309990093</t>
  </si>
  <si>
    <t>Caran d'Ache Farbstifte Prismalo,, gold</t>
  </si>
  <si>
    <t>2000309994992</t>
  </si>
  <si>
    <t>Caran d'Ache Farbstifte Prismalo,, silber</t>
  </si>
  <si>
    <t>2000309994985</t>
  </si>
  <si>
    <t>03.3888.070</t>
  </si>
  <si>
    <t>Caran d'Ache Farbstifte Supracolor scharlachrot</t>
  </si>
  <si>
    <t>03.3888.005</t>
  </si>
  <si>
    <t>Caran d'Ache Farbstifte Supracolor grau</t>
  </si>
  <si>
    <t>03.3888.009</t>
  </si>
  <si>
    <t>Caran d'Ache Farbstifte Supracolor schwarz</t>
  </si>
  <si>
    <t>03.3888.001</t>
  </si>
  <si>
    <t>Caran d'Ache Farbstifte Supracolor weiss</t>
  </si>
  <si>
    <t>03.3888.155</t>
  </si>
  <si>
    <t>Caran d'Ache Farbstifte Supracolor jeansblau</t>
  </si>
  <si>
    <t>03.3888.498</t>
  </si>
  <si>
    <t>Caran d'Ache Farbstifte Supracolor silber, 3 Stk.</t>
  </si>
  <si>
    <t>03.3888.120</t>
  </si>
  <si>
    <t>Caran d'Ache Farbstifte Supracolor violett</t>
  </si>
  <si>
    <t>03.3888.330</t>
  </si>
  <si>
    <t>Caran d'Ache Farbstifte Supracolor 30er- Sortiment</t>
  </si>
  <si>
    <t>59.40</t>
  </si>
  <si>
    <t>03.3888.140</t>
  </si>
  <si>
    <t>Caran d'Ache Farbstifte Supracolor ultramarinblau</t>
  </si>
  <si>
    <t>03.1518.019</t>
  </si>
  <si>
    <t>edu3 Farbstifte Junior ultramarin</t>
  </si>
  <si>
    <t>03.3888.220</t>
  </si>
  <si>
    <t>Caran d'Ache Farbstifte Supracolor grasgrün</t>
  </si>
  <si>
    <t>03.3888.180</t>
  </si>
  <si>
    <t>Caran d'Ache Farbstifte Supracolor malachitgrün</t>
  </si>
  <si>
    <t>Caran d'Ache Fasermaler Fibralo,, 24er-Sortiment</t>
  </si>
  <si>
    <t>Für angehende Künstlerinnen und Künstler: Der hochwertige Faserschreiber eignet sich mit seiner geschmeidigen, mittelfeinen Spitze fürs Zeichnen und Schreiben. Die Fasermaler sind aquarellierbar und die Tinte auf Wasserbasis lässt sich aus den meisten Geweben auswaschen. Die Spitze franst nicht aus und die Stifte lassen sich problemlos 3 Jahre lagern.</t>
  </si>
  <si>
    <t>https://shop.ingold-biwa.ch/CatCache/catcache.2/pictures/03.0185.324/03.0185.324_m_1.jpg</t>
  </si>
  <si>
    <t>2000301853242</t>
  </si>
  <si>
    <t>Caran d'Ache Fasermaler Fibralo,, schwarz</t>
  </si>
  <si>
    <t>Für angehende Künstlerinnen und Künstler: Der hochwertige Faserschreiber eignet sich mit seiner geschmeidigen, mittelfeinen Spitze besonders gut fürs Zeichnen und Schreiben. Die Fasermaler sind aquarellierbar und die Tinte auf Wasserbasis lässt sich aus den meisten Geweben auswaschen. Die Spitze franst nicht aus und die Stifte lassen sich problemlos 3 Jahre lagern.</t>
  </si>
  <si>
    <t>https://shop.ingold-biwa.ch/CatCache/catcache.2/pictures/ZZZ-ES-P159336/ZZZ-ES-P159336_l_1.jpg</t>
  </si>
  <si>
    <t>2000301850098</t>
  </si>
  <si>
    <t>Caran d'Ache Fasermaler Fancolor maxi,, 15er-Sortiment</t>
  </si>
  <si>
    <t>Ideal zum Zeichnen und Malen im Zyklus 1: die hochwertigen Fasermalstifte von Caran d'Ache! Die leuchtenden, wasserlöslichen Farben werden auf Basis von Lebensmittelfarben hergestellt. Die Spitzen sind robust und trocknen selbst dann nicht aus, wenn die Stifte eine Woche geöffnet liegen bleiben.</t>
  </si>
  <si>
    <t>https://shop.ingold-biwa.ch/CatCache/catcache.2/pictures/03.0195.715/03.0195.715_m_1.jpg</t>
  </si>
  <si>
    <t>2000301957155</t>
  </si>
  <si>
    <t>Hochwertige, gebrauchsfertige, gut deckende Acrylfarbe, die wasserfest und leicht glänzend trocknet. Flasche mit praktischem Verschluss. Auf Wunsch mit Wasser verdünnbar. Die Farben sind untereinander mischbar. Pinsel und Malutensilien sind nach dem Gebrauch sofort mit warmem Wasser und Seife zu reinigen.</t>
  </si>
  <si>
    <t>https://shop.ingold-biwa.ch/CatCache/catcache.2/pictures/ZZZ-ES-P159426/ZZZ-ES-P159426_l_1.jpg</t>
  </si>
  <si>
    <t>2000003050505</t>
  </si>
  <si>
    <t>2000003050093</t>
  </si>
  <si>
    <t>2000003050994</t>
  </si>
  <si>
    <t>2000003050420</t>
  </si>
  <si>
    <t>2000003050819</t>
  </si>
  <si>
    <t>2000003050192</t>
  </si>
  <si>
    <t>2000003050215</t>
  </si>
  <si>
    <t>2000003050208</t>
  </si>
  <si>
    <t>12 Flaschen ingold-biwa Gouache deckanol in den Farben 72 primärgelb, 73 dunkelgelb, 75 hellrot, 76 dunkelrot, 77 primärrot, 80 hellblau (Primär), 82 ultramarin, 85 hellgrün, 86 dunkelgrün, 87 ocker, 90 schwarz, 91 weiss, 1 Flasche Firnis Schutzlack sowie 15 Farbpaletten mit 12 runden Mischfächern, Art.-Nr. 03.2748, in handlicher Holz-Tragekiste.</t>
  </si>
  <si>
    <t>https://shop.ingold-biwa.ch/CatCache/catcache.2/pictures/ZZZ-ES-P159423/ZZZ-ES-P159423_l_1.jpg</t>
  </si>
  <si>
    <t>2000003881130</t>
  </si>
  <si>
    <t>Die Farbe setzt einwandfrei auf, ist gut deckend und  leuchtend. Die Farbe ist gebrauchsfertig, kann aber auf Wunsch mit Wasser verdünnt werden. Der Flip-Top-Kapselverschluss sorgt für ein leichtes Auslaufen der Farbe aus der weichen Kunststoffflasche.</t>
  </si>
  <si>
    <t>https://shop.ingold-biwa.ch/CatCache/catcache.2/pictures/ZZZ-ES-P159415/ZZZ-ES-P159415_l_1.jpg</t>
  </si>
  <si>
    <t>2000003027811</t>
  </si>
  <si>
    <t>ingold-biwa Gouache deckanol, 500 ml,, d'braun</t>
  </si>
  <si>
    <t>2000003027897</t>
  </si>
  <si>
    <t>2000003027736</t>
  </si>
  <si>
    <t>2000003027767</t>
  </si>
  <si>
    <t>ingold-biwa Gouache deckanol, 500 ml,, rosa-beige</t>
  </si>
  <si>
    <t>2000003027941</t>
  </si>
  <si>
    <t>ingold-biwa Gouache deckanol, 500 ml,, h'blau, prim.blau</t>
  </si>
  <si>
    <t>2000003027804</t>
  </si>
  <si>
    <t>2000003027750</t>
  </si>
  <si>
    <t>2000003027842</t>
  </si>
  <si>
    <t>2000003027743</t>
  </si>
  <si>
    <t>2000003027729</t>
  </si>
  <si>
    <t>2000003027774</t>
  </si>
  <si>
    <t>2000003027903</t>
  </si>
  <si>
    <t>2000003027910</t>
  </si>
  <si>
    <t>Creall-Firnis macht Zeichnungen wasserfest und gibt einen schönen Glanz. Sie kann direkt der Farbe beigemischt oder nachträglich aufgetragen werden. Trocknet glasklar, wasserverdünnbar.</t>
  </si>
  <si>
    <t>https://shop.ingold-biwa.ch/CatCache/catcache.2/pictures/ZZZ-ES-P159535/ZZZ-ES-P159535_l_1.jpg</t>
  </si>
  <si>
    <t>2000000310992</t>
  </si>
  <si>
    <t>38.70</t>
  </si>
  <si>
    <t>Die universalen Acrylfarben in der bewährten Künstlerqualität sind äusserst vielseitig verwendbar und eignen sich für alle Maltechniken auf praktisch jedem fettfreien Untergrund im Kunst-, Design- und Dekorbereich.Lascaux Studio Farben sind dickflüssig, hochkonzentriert und ausgiebig im Verbrauch und werden auf einfache Weise direkt oder mit Wasser verdünnt verarbeitet. Hohes Deckvermögen, gute Streichbarkeit, seidenmatter Glanz, gleichmässige Leuchtkraft, wasserfest, kalkecht, alterungsbeständig und auf Wetterechtheit optimiert.</t>
  </si>
  <si>
    <t>https://shop.ingold-biwa.ch/CatCache/catcache.2/pictures/03.5500.944/03.5500.944_m_1.jpg</t>
  </si>
  <si>
    <t>2000355009442</t>
  </si>
  <si>
    <t>https://shop.ingold-biwa.ch/CatCache/catcache.2/pictures/03.5500.931/03.5500.931_m_1.jpg</t>
  </si>
  <si>
    <t>2000355009312</t>
  </si>
  <si>
    <t>https://shop.ingold-biwa.ch/CatCache/catcache.2/pictures/03.5500.975/03.5500.975_m_1.jpg</t>
  </si>
  <si>
    <t>2000355009756</t>
  </si>
  <si>
    <t>https://shop.ingold-biwa.ch/CatCache/catcache.2/pictures/03.5500.965/03.5500.965_m_1.jpg</t>
  </si>
  <si>
    <t>2000355009657</t>
  </si>
  <si>
    <t>https://shop.ingold-biwa.ch/CatCache/catcache.2/pictures/03.5500.921/03.5500.921_m_1.jpg</t>
  </si>
  <si>
    <t>2000355009213</t>
  </si>
  <si>
    <t>https://shop.ingold-biwa.ch/CatCache/catcache.2/pictures/03.5500.953/03.5500.953_m_1.jpg</t>
  </si>
  <si>
    <t>2000355009534</t>
  </si>
  <si>
    <t>https://shop.ingold-biwa.ch/CatCache/catcache.2/pictures/03.5500.954/03.5500.954_m_1.jpg</t>
  </si>
  <si>
    <t>2000355009541</t>
  </si>
  <si>
    <t>https://shop.ingold-biwa.ch/CatCache/catcache.2/pictures/03.5500.923/03.5500.923_m_1.jpg</t>
  </si>
  <si>
    <t>2000355009237</t>
  </si>
  <si>
    <t>https://shop.ingold-biwa.ch/CatCache/catcache.2/pictures/03.5500.982/03.5500.982_m_1.jpg</t>
  </si>
  <si>
    <t>2000355009824</t>
  </si>
  <si>
    <t>https://shop.ingold-biwa.ch/CatCache/catcache.2/pictures/03.5500.946/03.5500.946_m_1.jpg</t>
  </si>
  <si>
    <t>2000355009466</t>
  </si>
  <si>
    <t>https://shop.ingold-biwa.ch/CatCache/catcache.2/pictures/03.5500.933/03.5500.933_m_1.jpg</t>
  </si>
  <si>
    <t>2000355009336</t>
  </si>
  <si>
    <t>https://shop.ingold-biwa.ch/CatCache/catcache.2/pictures/03.5500.912/03.5500.912_m_1.jpg</t>
  </si>
  <si>
    <t>2000355009121</t>
  </si>
  <si>
    <t>Als willkommene Alternative zu den hochkonzentrierten Lascaux Gouachefarben stellt Lascaux Decora eine gebrauchsfertige, qualitativ hochstehende Malfarbe her. Sie eignet sich vorzüglich für alle Unterrichtsstufen zum freien, dekorativen und plakativen Arbeiten. Obwohl die Farben wasserlöslich sind und bleiben, können sie übermalt werden- ohne dass sich die trockenen Farben mit den übermalten Farben vermischen. Mit praktischem Spritzausguss.</t>
  </si>
  <si>
    <t>https://shop.ingold-biwa.ch/CatCache/catcache.2/pictures/03.4500.410/03.4500.410_m_1.jpg</t>
  </si>
  <si>
    <t>2000345004105</t>
  </si>
  <si>
    <t>https://shop.ingold-biwa.ch/CatCache/catcache.2/pictures/03.4500.427/03.4500.427_m_1.jpg</t>
  </si>
  <si>
    <t>2000345004273</t>
  </si>
  <si>
    <t>Die Temperafarben überzeugen durch Reinheit, Leuchtkraft, Farbtiefe und Lichtechtheit, sind dickflüssig, hoch konzentriert und deshalb äusserst ergiebig im Verbrauch. Sie können beliebig mit Wasser verdünnt und kompakt deckend verarbeitet werden. Durch die hohe Pigmentkonzentration bewahren sie ihre Intensität auch bei Verdünnungen im Verhältnis 1:1 und mehr. Die Farben hellen beim Trocknen praktisch nicht auf und bleiben elastisch, samtmatt und wasserlöslich. Mit praktischem Spritzausguss.</t>
  </si>
  <si>
    <t>https://shop.ingold-biwa.ch/CatCache/catcache.2/pictures/03.3500.318/03.3500.318_m_1.jpg</t>
  </si>
  <si>
    <t>2000335003187</t>
  </si>
  <si>
    <t>https://shop.ingold-biwa.ch/CatCache/catcache.2/pictures/03.3500.325/03.3500.325_m_1.jpg</t>
  </si>
  <si>
    <t>2000335003255</t>
  </si>
  <si>
    <t>https://shop.ingold-biwa.ch/CatCache/catcache.2/pictures/03.3500.313/03.3500.313_m_1.jpg</t>
  </si>
  <si>
    <t>2000335003132</t>
  </si>
  <si>
    <t>Resonance Gouache Farben bestehen aus einem alterungsbeständigen, synthetischen Bindemittel, Bioinformationen (Schwingungs- und Geruchskomponenten, welche harmonisierend auf den Menschen wirken), Salbeiöl und reinen, lichtechten Pigmenten. Sie trocknen samtmatt auf und bleiben wasserlöslich. Die Farben sind konzentriert und thixotrop (leicht gelartig) und können mit einem mit Wasser benetzten Pinsel leicht vermalt werden. Selbstverständlich lassen sie sich aber auch in beliebiger Verdünnung mit Wasser verarbeiten. Dank ihrer geschmeidigen Konsistenz eignen sich die Farben auch hervorragend als Fingermalfarben. Alle Farbtöne sind sowohl untereinander als auch mit den Lascaux Gouachefarben mischbar.</t>
  </si>
  <si>
    <t>https://shop.ingold-biwa.ch/CatCache/catcache.2/pictures/03.6500.581/03.6500.581_m_1.jpg</t>
  </si>
  <si>
    <t>2000365005816</t>
  </si>
  <si>
    <t>https://shop.ingold-biwa.ch/CatCache/catcache.2/pictures/03.3500.305/03.3500.305_m_1.jpg</t>
  </si>
  <si>
    <t>2000335003057</t>
  </si>
  <si>
    <t>https://shop.ingold-biwa.ch/CatCache/catcache.2/pictures/03.3500.327/03.3500.327_m_1.jpg</t>
  </si>
  <si>
    <t>2000335003279</t>
  </si>
  <si>
    <t>Caran d'Ache Malkreiden Neocolor I, 30er-Sortiment</t>
  </si>
  <si>
    <t>Die Ölkreiden laden Ihre Schülerinnen und Schüler ein, sich künstlerisch auszuprobieren. Sie eignen sich besonders gut für grossflächiges Malen und Zeichnen auf praktisch allen Materialien. Die Neocolor I sind wasserfest, terpentinlöslich und etwas härter als Neocolor II. Weiter begeistern sie durch ihre intensiven Farben, den sparsamen Verbrauch, das gute Deckvermögen, die ausgezeichnete Lichtbeständigkeit und die unbegrenzten Mischmöglichkeiten.</t>
  </si>
  <si>
    <t>https://shop.ingold-biwa.ch/CatCache/catcache.2/pictures/03.7000.330/03.7000.330_m_1.jpg</t>
  </si>
  <si>
    <t>2000370003302</t>
  </si>
  <si>
    <t>Caran d'Ache Malkreiden Neocolor I, 15er-Sortiment</t>
  </si>
  <si>
    <t>https://shop.ingold-biwa.ch/CatCache/catcache.2/pictures/03.7000.315/03.7000.315_m_1.jpg</t>
  </si>
  <si>
    <t>2000370003159</t>
  </si>
  <si>
    <t>Caran d'Ache Malkreiden Neocolor I, 10er-Sortiment</t>
  </si>
  <si>
    <t>https://shop.ingold-biwa.ch/CatCache/catcache.2/pictures/03.7000.310/03.7000.310_m_1.jpg</t>
  </si>
  <si>
    <t>2000370003104</t>
  </si>
  <si>
    <t>Caran d'Ache Malkreiden Neocolor II, schwarz, 10 Stk.</t>
  </si>
  <si>
    <t>Schüler ein, sich künstlerisch auszuprobieren. Sie eignen sich besonders gut für grossflächiges Malen und Zeichnen. Die Neocolor II sind wasservermalbar, haben eine weiche Konsistenz, stauben nicht und sind sparsam im Verbrauch. Weiter begeistern sie durch ihre intensiven, gut deckenden Farben, die ausgezeichnete Lichtbeständigkeit, die harmonisch abgestufte Farblinie, ihre gute Wärmebeständigkeit und die unbegrenzten Mischmöglichkeiten.
In einem Etui befinden sich 10 Malkreiden.</t>
  </si>
  <si>
    <t>https://shop.ingold-biwa.ch/CatCache/catcache.2/pictures/ZZZ-ES-P159380/ZZZ-ES-P159380_l_1.jpg</t>
  </si>
  <si>
    <t>2000375000092</t>
  </si>
  <si>
    <t>Caran d'Ache Malkreiden Neocolor II, 30er-Sortiment</t>
  </si>
  <si>
    <t>Die erstklassigen Wachsmalkreiden laden Ihre Schülerinnen und Schüler ein, sich künstlerisch auszuprobieren. Sie eignen sich besonders gut für grossflächiges Malen und Zeichnen. Die Neocolor II sind wasservermalbar, haben eine weiche Konsistenz, stauben nicht und sind sparsam im Verbrauch. Weiter begeistern sie durch ihre intensiven, gut deckenden Farben, die ausgezeichnete Lichtbeständigkeit, die harmonisch abgestufte Farblinie, ihre gute Wärmebeständigkeit und die unbegrenzten Mischmöglichkeiten.</t>
  </si>
  <si>
    <t>https://shop.ingold-biwa.ch/CatCache/catcache.2/pictures/03.7500.330/03.7500.330_m_1.jpg</t>
  </si>
  <si>
    <t>2000375003307</t>
  </si>
  <si>
    <t>Caran d'Ache Malkreiden Neocolor II, 15er-Sortiment</t>
  </si>
  <si>
    <t>https://shop.ingold-biwa.ch/CatCache/catcache.2/pictures/03.7500.315/03.7500.315_m_1.jpg</t>
  </si>
  <si>
    <t>2000375003154</t>
  </si>
  <si>
    <t>Caran d'Ache Malkreiden Neocolor II, 10er-Sortiment</t>
  </si>
  <si>
    <t>https://shop.ingold-biwa.ch/CatCache/catcache.2/pictures/03.7500.310/03.7500.310_m_1.jpg</t>
  </si>
  <si>
    <t>2000375003109</t>
  </si>
  <si>
    <t>Die Wachsmalblöcke laden Ihre Schülerinnen und Schüler ein, sich künstlerisch auszutoben! Durch das Bienenwachs als Bindemittel entfalten die giftfreien, lichtechten Farbpigmente ihre volle Reinheit und Leuchtkraft. Die Blockform ermöglicht mit ihren verschieden langen Kanten und breiten Flächen auch grossflächiges, malerisches Gestalten.</t>
  </si>
  <si>
    <t>https://shop.ingold-biwa.ch/CatCache/catcache.2/pictures/ZZZ-ES-P159387/ZZZ-ES-P159387_l_1.jpg</t>
  </si>
  <si>
    <t>2000003342006</t>
  </si>
  <si>
    <t>2000003340002</t>
  </si>
  <si>
    <t>Stockmar Wachsmalst.12er-Sortiment</t>
  </si>
  <si>
    <t>Die Wachsmalstifte laden Ihre Schülerinnen und Schüler ein, sich künstlerisch auszutoben! Durch das Bienenwachs als Bindemittel entfalten die giftfreien, lichtechten Farbpigmente ihre volle Reinheit und Leuchtkraft.</t>
  </si>
  <si>
    <t>https://shop.ingold-biwa.ch/CatCache/catcache.2/pictures/ZZZ-ES-P159386/ZZZ-ES-P159386_l_1.jpg</t>
  </si>
  <si>
    <t>2000003312009</t>
  </si>
  <si>
    <t>Stockmar Wachsmalst. 8er-Sortiment</t>
  </si>
  <si>
    <t>2000003310005</t>
  </si>
  <si>
    <t>06.00.1311</t>
  </si>
  <si>
    <t>Katze schwarz</t>
  </si>
  <si>
    <t>03.1772.276</t>
  </si>
  <si>
    <t>Talens Acrylic Amsterdam 500ml, 276 azoorange</t>
  </si>
  <si>
    <t>Lascaux Acrylfarben Studio mischschwarz 500ml</t>
  </si>
  <si>
    <t>Talens Acrylic Amsterdam 500ml, 735, oxidschwarz</t>
  </si>
  <si>
    <t>Hochwertige und ausgiebige Acrylfarbe, hergestellt aus Acrylaten und hochwertigen Pigmenten - keine Alterungserscheinungen und kein Vergilben. Die Farbe kann mit Wasser verdünnt werden, trocknet matt und wasserfest ein. Haftet auf allen fettfreien Untergründen, ist auch für Wandmalereien geeignet.
Pinsel und Malutensilien unmittelbar nach Gebrauch mit warmem Wasser und Seife reinigen.</t>
  </si>
  <si>
    <t>https://shop.ingold-biwa.ch/CatCache/catcache.2/pictures/ZZZ-ES-P159435/ZZZ-ES-P159435_l_1.jpg</t>
  </si>
  <si>
    <t>2000317727353</t>
  </si>
  <si>
    <t>Talens Acrylic Amsterdam 500ml, 105, titanweiss</t>
  </si>
  <si>
    <t>2000317721054</t>
  </si>
  <si>
    <t>Die Strassenmalkreiden eignen sich besonders gut als tolle Pausenbeschäftigung im Freien. Die grossen, runden Kreiden erstrahlen in 6 Farben: Grün, Blau, Weiss, Rot, Orange und Gelb. Sie lassen sich kinderleicht mit Wasser entfernen.</t>
  </si>
  <si>
    <t>https://shop.ingold-biwa.ch/CatCache/catcache.2/pictures/03.06000/03.06000_m_1.jpg</t>
  </si>
  <si>
    <t>2000003060009</t>
  </si>
  <si>
    <t>Caran d'Ache Deckweiss Gouache Gr 5</t>
  </si>
  <si>
    <t>In Metalltuben.</t>
  </si>
  <si>
    <t>https://shop.ingold-biwa.ch/CatCache/catcache.2/pictures/03.2001.001/03.2001.001_m_1.jpg</t>
  </si>
  <si>
    <t>2000320010015</t>
  </si>
  <si>
    <t>Die Gouache in ausgezeichneter Qualität wird in viereckigen Kunststoffnäpfchen geliefert. Die leuchtenden Farben eignen sich besonders gut für deckende und transparente Malerei. Für eine bessere Geschmeidigkeit beim Auftragen mit dem Pinsel werden die Tabletten aus einer Paste hergestellt.
Gouache ist wunderbar deckend, trocknet matt und kann auch zu einem späteren Zeitpunkt wieder mit Wasser angelöst werden.</t>
  </si>
  <si>
    <t>https://shop.ingold-biwa.ch/CatCache/catcache.2/pictures/03.1000.315/03.1000.315_m_1.jpg</t>
  </si>
  <si>
    <t>2000310003157</t>
  </si>
  <si>
    <t>https://shop.ingold-biwa.ch/CatCache/catcache.2/pictures/03.1000.413/03.1000.413_m_1.jpg</t>
  </si>
  <si>
    <t>2000310004130</t>
  </si>
  <si>
    <t>https://shop.ingold-biwa.ch/CatCache/catcache.2/pictures/03.1000.308/03.1000.308_m_1.jpg</t>
  </si>
  <si>
    <t>2000310003089</t>
  </si>
  <si>
    <t>03.1000.035</t>
  </si>
  <si>
    <t>Caran d'Ache Gouache, ocker</t>
  </si>
  <si>
    <t>03.2370.035</t>
  </si>
  <si>
    <t>Caran d'Ache Gouache ECO, ocker 500ml</t>
  </si>
  <si>
    <t>18.00</t>
  </si>
  <si>
    <t>03.0450.000</t>
  </si>
  <si>
    <t>Caran d'Ache Schaber</t>
  </si>
  <si>
    <t>03.1000.180</t>
  </si>
  <si>
    <t>Caran d'Ache Gouache, malachitgrün</t>
  </si>
  <si>
    <t>03.1000.009</t>
  </si>
  <si>
    <t>Caran d'Ache Gouache, schwarz</t>
  </si>
  <si>
    <t>03.2370.009</t>
  </si>
  <si>
    <t>Caran d'Ache Gouache ECO, schwarz 500ml</t>
  </si>
  <si>
    <t>03.1000.059</t>
  </si>
  <si>
    <t>Caran d'Ache Gouache, braun</t>
  </si>
  <si>
    <t>03.2370.720</t>
  </si>
  <si>
    <t>Caran d'Ache Gouache ECO, brillantgrün 500ml</t>
  </si>
  <si>
    <t>03.1000.060</t>
  </si>
  <si>
    <t>Caran d'Ache Gouache, zinnoberrot</t>
  </si>
  <si>
    <t>03.1000.080</t>
  </si>
  <si>
    <t>Caran d'Ache Gouache, karmin</t>
  </si>
  <si>
    <t>03.2370.080</t>
  </si>
  <si>
    <t>Caran d'Ache Gouache ECO, karmin 500ml</t>
  </si>
  <si>
    <t>03.2373.170</t>
  </si>
  <si>
    <t>Caran d'Ache Gouache ECO, primär cyan 500ml</t>
  </si>
  <si>
    <t>03.2373.090</t>
  </si>
  <si>
    <t>Caran d'Ache Gouache ECO, primär magenta 500ml</t>
  </si>
  <si>
    <t>03.2371.240</t>
  </si>
  <si>
    <t>Caran d'Ache Gouache ECO, zitronengelb fluo 500ml</t>
  </si>
  <si>
    <t>03.2371.230</t>
  </si>
  <si>
    <t>Caran d'Ache Gouache ECO, gelbgrün fluo 500ml</t>
  </si>
  <si>
    <t>03.2370.140</t>
  </si>
  <si>
    <t>Caran d'Ache Gouache ECO, ultramarin 500ml</t>
  </si>
  <si>
    <t>Caran d'Ache Gouache ECO, primär yellow, 500ml</t>
  </si>
  <si>
    <t>Die umweltfreundliche, komplett in der Schweiz hergestellte Farbe, besteht aus 80 % natürlichen Inhaltsstoffen (ausser Neonfarben und Metallic-Acrylfarben) und eignet sich hervorragend für den Schulunterricht.</t>
  </si>
  <si>
    <t>https://shop.ingold-biwa.ch/CatCache/catcache.2/pictures/ZZZ-ES-P159419/ZZZ-ES-P159419_l_1.jpg</t>
  </si>
  <si>
    <t>2000323732402</t>
  </si>
  <si>
    <t>2000323700012</t>
  </si>
  <si>
    <t>Caran d'Ache Gouache ECO, weiss 500ml</t>
  </si>
  <si>
    <t>AMSTERDAM Acrylfarbe 500ml 17727022 lampenschwarz 702</t>
  </si>
  <si>
    <t>Borstenpinsel dieag, Sorte 34, rund, Gr. 16</t>
  </si>
  <si>
    <t>Gussow, rund, aus reinen, gebleichten Chinaborsten, nahtlose Aluzwingen, kurze, unlackierte Holzstiele.</t>
  </si>
  <si>
    <t>https://shop.ingold-biwa.ch/CatCache/catcache.2/pictures/ZZZ-ES-P159510/ZZZ-ES-P159510_l_1.jpg</t>
  </si>
  <si>
    <t>2000000334165</t>
  </si>
  <si>
    <t>Borstenpinsel dieag, Sorte 34, rund, Gr. 12</t>
  </si>
  <si>
    <t>2000000334127</t>
  </si>
  <si>
    <t>TALENS Ölmalpinsel Gr.10 90522010</t>
  </si>
  <si>
    <t>Aus hochwertigem Polystyrol, transparent, mit Abstandsnoppen, die ein Verschmieren verhindern, mit gelb aufgeprägtem Transporteur, in Klarsichthülle.</t>
  </si>
  <si>
    <t>https://shop.ingold-biwa.ch/CatCache/catcache.2/pictures/ZZZ-ES-P159044/ZZZ-ES-P159044_l_1.jpg</t>
  </si>
  <si>
    <t>2000000053004</t>
  </si>
  <si>
    <t>https://shop.ingold-biwa.ch/CatCache/catcache.2/pictures/05.400/05.400_m_1.jpg</t>
  </si>
  <si>
    <t>2000000054001</t>
  </si>
  <si>
    <t>PELIKAN Geometrie-Dreieck 22cm 7137471 transp. blau, Griff abnehmbar</t>
  </si>
  <si>
    <t>Graphitminen, feinste Qualität, 25 mm lang, Ø 2mm, Spitze schräg angeschärft.</t>
  </si>
  <si>
    <t>https://shop.ingold-biwa.ch/CatCache/catcache.2/pictures/ZZZ-ES-P159066/ZZZ-ES-P159066_l_1.jpg</t>
  </si>
  <si>
    <t>2000560012732</t>
  </si>
  <si>
    <t>Hochwertiger Schnellverstellzirkel für Kreise bis Ø 330 mm. Sehr gute Verstellbarkeit der Schenkel und rutschfeste Nadel- und Minenklemmung. Inklusive Ersatzteildöschen mit Mine, Zirkelspitze und Schraubrädchen.</t>
  </si>
  <si>
    <t>https://shop.ingold-biwa.ch/CatCache/catcache.2/pictures/ZZZ-ES-P159063/ZZZ-ES-P159063_l_1.jpg</t>
  </si>
  <si>
    <t>2000051744722</t>
  </si>
  <si>
    <t>Kern Bleiminenzirkel Scola D-4520</t>
  </si>
  <si>
    <t>150 mm lang, Radius 230 mm, mit 2 Ersatzminen Art.-Nr. 05.175167 und 1 Ersatznadel Art.-Nr. 05.183400 in Dose.</t>
  </si>
  <si>
    <t>https://shop.ingold-biwa.ch/CatCache/catcache.2/pictures/ZZZ-ES-P159059/ZZZ-ES-P159059_l_1.jpg</t>
  </si>
  <si>
    <t>2000000545202</t>
  </si>
  <si>
    <t>Hochpräzise Qualitäts-Aluminiumlineale. Mit einseitiger Masseinteilung, Tuschkante und einem Gummi-Grip, der das Wegrutschen verhindert.</t>
  </si>
  <si>
    <t>https://shop.ingold-biwa.ch/CatCache/catcache.2/pictures/ZZZ-ES-P159037/ZZZ-ES-P159037_l_1.jpg</t>
  </si>
  <si>
    <t>2000005182303</t>
  </si>
  <si>
    <t>Aus Weissbuche natur, umweltfreundlich, mit Tuschkante, Facette mit schwarzer Masseinteilung.</t>
  </si>
  <si>
    <t>https://shop.ingold-biwa.ch/CatCache/catcache.2/pictures/ZZZ-ES-P159039/ZZZ-ES-P159039_l_1.jpg</t>
  </si>
  <si>
    <t>2000005200205</t>
  </si>
  <si>
    <t>2000005200304</t>
  </si>
  <si>
    <t>2000005200403</t>
  </si>
  <si>
    <t>Geometrie-Dreieck aus hochwertigem Polystyrol, transparent, mit Abstandsnoppen, die ein Verschmieren verhindern. Gegenläufige Gradskala, farbig hinterlegt, 180° bis 1°, 45° Linie, markierte Winkel 7°, 42°, 75°, Einstechpunkt für Zirkel beim Nullpunkt, mm-Teilung zum Zeichnen von Parallelen. Mit zwei Ausstanzungen zum Einklicken des Haltegriffes Art.-Nr. 05.2322.99.</t>
  </si>
  <si>
    <t>https://shop.ingold-biwa.ch/CatCache/catcache.2/pictures/ZZZ-ES-P159045/ZZZ-ES-P159045_l_1.jpg</t>
  </si>
  <si>
    <t>2000052322196</t>
  </si>
  <si>
    <t>In der Horizontalen biegsames Kurvenlineal, Kunststoff, Bleikern, grau, 40 cm lang, in Klarsichthülle.</t>
  </si>
  <si>
    <t>https://shop.ingold-biwa.ch/CatCache/catcache.2/pictures/ZZZ-ES-P159049/ZZZ-ES-P159049_l_1.jpg</t>
  </si>
  <si>
    <t>2000000051048</t>
  </si>
  <si>
    <t>Universelles Zeichendreieck mit abnehmbarem Haltegriff, mit festen Winkeln von 15°, 30°, 45°, 60° und 90°. Zusätzlicher Winkelmesser, Parallellinien, Lotlinien, Kreise von Ø 2 - 20 mm. Hilfslinien für Normschrift ISO / DIN 2,5, 3,5, 5 und 7 mm. Abgreifteilung zum Zeichnen von Vielecken und zum prozentualen Aufteilen des Kreises.</t>
  </si>
  <si>
    <t>https://shop.ingold-biwa.ch/CatCache/catcache.2/pictures/ZZZ-ES-P159051/ZZZ-ES-P159051_l_1.jpg</t>
  </si>
  <si>
    <t>2000053540100</t>
  </si>
  <si>
    <t>Aus schlag- und bruchfestem Kunststoff, robust und stabil. Parallel-Zeichenschiene mit Doppelarretierung und Fixiertaste, Feststellautomatik für punktgenaues Arretieren und Freischalten der Zeichenschiene, 4-fach Skalierung, gegenläufiger Winkelmesser und Parallellinien sowie gerasterte Führungsnuten auf der Zeichenschiene zum Halten, Führen und Schraffieren.</t>
  </si>
  <si>
    <t>https://shop.ingold-biwa.ch/CatCache/catcache.2/pictures/ZZZ-ES-P159050/ZZZ-ES-P159050_l_1.jpg</t>
  </si>
  <si>
    <t>2000053521109</t>
  </si>
  <si>
    <t>Aus Aluminium mit Stahlkante und rutschsicherer Gummieinlage. Bestens geeignet für exakte Schneidführung, auch für Rollmesser.</t>
  </si>
  <si>
    <t>https://shop.ingold-biwa.ch/CatCache/catcache.2/pictures/ZZZ-ES-P214017/ZZZ-ES-P214017_l_1.jpg</t>
  </si>
  <si>
    <t>2000065254309</t>
  </si>
  <si>
    <t>Aus Weissbuche natur, umweltfreundlich, Facette mit schwarzer Masseinteilung.</t>
  </si>
  <si>
    <t>https://shop.ingold-biwa.ch/CatCache/catcache.2/pictures/ZZZ-ES-P159032/ZZZ-ES-P159032_l_1.jpg</t>
  </si>
  <si>
    <t>2000005101304</t>
  </si>
  <si>
    <t>Grau-blau transparent, mit präziser, geprägter Masseinteilung, Tuschkante, 30/60°, in Kunststoffhülle. Sehr widerstandsfähige Qualität.</t>
  </si>
  <si>
    <t>https://shop.ingold-biwa.ch/CatCache/catcache.2/pictures/ZZZ-ES-P159042/ZZZ-ES-P159042_l_1.jpg</t>
  </si>
  <si>
    <t>2000005288302</t>
  </si>
  <si>
    <t>Grau-blau transparent, mit präziser, geprägter Masseinteilung, Tuschkante, 45°, gleichschenklig, in Kunststoffhülle. Sehr widerstandsfähige Qualität.</t>
  </si>
  <si>
    <t>https://shop.ingold-biwa.ch/CatCache/catcache.2/pictures/ZZZ-ES-P159041/ZZZ-ES-P159041_l_1.jpg</t>
  </si>
  <si>
    <t>2000005287206</t>
  </si>
  <si>
    <t>2000005287305</t>
  </si>
  <si>
    <t>Material aus blau transparentem Kunststoff.
Inhalt:</t>
  </si>
  <si>
    <t>https://shop.ingold-biwa.ch/CatCache/catcache.2/pictures/Z-ES-P70009067/Z-ES-P70009067_l_1.jpg</t>
  </si>
  <si>
    <t>2000005704208</t>
  </si>
  <si>
    <t>Farbig, viereckig, mit verschiebbarer Hülle, in leuchtenden Farben - gute und feine Qualität.</t>
  </si>
  <si>
    <t>https://shop.ingold-biwa.ch/CatCache/catcache.2/pictures/ZZZ-ES-P212525/ZZZ-ES-P212525_l_1.jpg</t>
  </si>
  <si>
    <t>2000000067001</t>
  </si>
  <si>
    <t>Zum Wandtafeltrockner Art.-Nr. 06.7850, 40 cm breit. Kann auf das gewünschte Mass zugeschnitten werden.</t>
  </si>
  <si>
    <t>https://shop.ingold-biwa.ch/CatCache/catcache.2/pictures/ZZZ-ES-P212416/ZZZ-ES-P212416_l_1.jpg</t>
  </si>
  <si>
    <t>2000067850288</t>
  </si>
  <si>
    <t>Einzeln für sämtliche Wandtafelgeräe.</t>
  </si>
  <si>
    <t>https://shop.ingold-biwa.ch/CatCache/catcache.2/pictures/ZZZ-ES-P212489/ZZZ-ES-P212489_l_1.jpg</t>
  </si>
  <si>
    <t>2000061600018</t>
  </si>
  <si>
    <t>Farbige, echte Champagner-Kreide, zylindrische Form, Ø 10 mm, 80 mm lang, für feine und dicke Striche. Die Kreide ist mit einem einzigartigen Film überzogen und garantiert deshalb eine staubarme Handhabung. Die Finger bleiben sauber, die Kreide liegt angenehm in der Hand. Sie verschreibt sich leicht und gleichbleibend gut und lässt sich trocken wegwischen. Durch die leuchtenden Farbpigmente und dem hervorragenden Deckungsvermögen ist sie auch als ideale Malkreide geeignet.
Inhalt 10 Farben: Gelb, Orange, Rot, Rosa, Violett, Hellblau, Dunkelblau, Hellgrün, Dunkelgrün, Braun.</t>
  </si>
  <si>
    <t>https://shop.ingold-biwa.ch/CatCache/catcache.2/pictures/06.539.400/06.539.400_m_1.jpg</t>
  </si>
  <si>
    <t>2000065394005</t>
  </si>
  <si>
    <t>Weisse, echte Champagner-Kreide, zylindrische Form, Ø 10 mm, 80 mm lang, für feine und dicke Striche. Die Kreide ist mit einem einzigartigen Film überzogen und garantiert deshalb eine staubarme Handhabung. Die Finger bleiben sauber, die Kreide liegt angenehm in der Hand, verschreibt sich leicht und gleichbleibend gut, lässt sich trocken wegwischen.</t>
  </si>
  <si>
    <t>https://shop.ingold-biwa.ch/CatCache/catcache.2/pictures/06.539.200/06.539.200_m_1.jpg</t>
  </si>
  <si>
    <t>2000065392001</t>
  </si>
  <si>
    <t>Weisse, echte Champagner-Kreide, zylindrische Form, Ø 10 mm, 80 mm lang. Die Kreide bietet dem Anwender eine klare, leichtgängige Strichführung, staubt mässig, lässt sich trocken abwischen.</t>
  </si>
  <si>
    <t>https://shop.ingold-biwa.ch/CatCache/catcache.2/pictures/06.538.800/06.538.800_m_1.jpg</t>
  </si>
  <si>
    <t>2000065388004</t>
  </si>
  <si>
    <t>Farbig sortiert, echte Champagner-Kreide, zylindrische Form, Ø 10 mm, 80 mm lang. Die Kreide bietet dem Anwender eine klare, leichtgängige Strichführung, staubt mässig, lässt sich trocken abwischen. Durch die leuchtenden Farbpigmente und das hervorragende Deckungsvermögen ist sie auch als Malkreide geeignet. Inhalt 10 Farben: Gelb, Orange, Rot, Rosa, Violett, Hellblau, Dunkelblau, Hellgrün, Dunkelgrün, Braun.</t>
  </si>
  <si>
    <t>https://shop.ingold-biwa.ch/CatCache/catcache.2/pictures/06.539.000/06.539.000_m_1.jpg</t>
  </si>
  <si>
    <t>2000065390007</t>
  </si>
  <si>
    <t>Das Mikrofasertuch mit dem saugstarken Schwamm ist speziell für die Wandtafelreinigung geeignet. Das grobporige Mikrofasertuch hat eine enorme Reinigungsleistung und nimmt viel Kreidestaub auf. Der Schwamm gibt das Wasser dosiert ab; damit reinigen Sie in einem Arbeitsgang eine grosse Fläche.
Grösse 15 x 11 cm, Farbe Blau.</t>
  </si>
  <si>
    <t>https://shop.ingold-biwa.ch/CatCache/catcache.2/pictures/ZZZ-ES-P212727/ZZZ-ES-P212727_l_1.jpg</t>
  </si>
  <si>
    <t>2000000064000</t>
  </si>
  <si>
    <t>Aus transparentem Kunststoff, optimale Rutschfestigkeit durch Anti-Rutschstreifen unterhalb der Griffposition. Gerätegriff mit grosser Durchgreifhöhe für ein leichtes Hantieren, aufgedruckte Teilung in Gelb und Rot.</t>
  </si>
  <si>
    <t>https://shop.ingold-biwa.ch/CatCache/catcache.2/pictures/ZZZ-ES-P212483/ZZZ-ES-P212483_l_1.jpg</t>
  </si>
  <si>
    <t>2000061670509</t>
  </si>
  <si>
    <t>2000061671506</t>
  </si>
  <si>
    <t>Aus weissem Kunststoff, mit abgerundeten Kanten, mit Dezimeter- und Zentimetereinteilung, optimale Rutschfestigkeit durch Anti-Rutschstreifen unterhalb der Griffposition. Gerätegriff mit grosser Durchgreifhöhe für ein leichtes Hantieren.</t>
  </si>
  <si>
    <t>https://shop.ingold-biwa.ch/CatCache/catcache.2/pictures/06.160.300.99/06.160.300.99_m_1.jpg</t>
  </si>
  <si>
    <t>2006160300996</t>
  </si>
  <si>
    <t>Natur, Grösse ca. Ø 16 cm. Premiumqualität aus Griechenland.</t>
  </si>
  <si>
    <t>https://shop.ingold-biwa.ch/CatCache/catcache.2/pictures/ZZZ-ES-P212722/ZZZ-ES-P212722_l_1.jpg</t>
  </si>
  <si>
    <t>2000000000619</t>
  </si>
  <si>
    <t>Natur, extra gross, Ø ca. 20 cm. Premiumqualität aus Griechenland.</t>
  </si>
  <si>
    <t>https://shop.ingold-biwa.ch/CatCache/catcache.2/pictures/ZZZ-ES-P212725/ZZZ-ES-P212725_l_1.jpg</t>
  </si>
  <si>
    <t>2000000000626</t>
  </si>
  <si>
    <t>Natur, preisgünstige Qualität aus der Karibik, Grösse ca. Ø 16-18 cm.</t>
  </si>
  <si>
    <t>https://shop.ingold-biwa.ch/CatCache/catcache.2/pictures/ZZZ-ES-P212726/ZZZ-ES-P212726_l_1.jpg</t>
  </si>
  <si>
    <t>2000000000633</t>
  </si>
  <si>
    <t>Aus weissem Kunststoff, mit abgerundeten Kanten, Zentimeter- und Gradeinteilung, optimale Rutschfestigkeit durch Anti-Rutschstreifen unterhalb der Griffposition. Gerätegriff mit grosser Durchgreifhöhe für ein leichtes Hantieren.</t>
  </si>
  <si>
    <t>https://shop.ingold-biwa.ch/CatCache/catcache.2/pictures/ZZZ-ES-P212484/ZZZ-ES-P212484_l_1.jpg</t>
  </si>
  <si>
    <t>2000061606003</t>
  </si>
  <si>
    <t>Aus weissem Kunststoff, mit abgerundeten Kanten, Zentimetereinteilung, optimale Rutschfestigkeit durch Anti-Rutschstreifen unterhalb der Griffposition. Gerätegriff mit grosser Durchgreifhöhe für ein leichtes Hantieren.</t>
  </si>
  <si>
    <t>https://shop.ingold-biwa.ch/CatCache/catcache.2/pictures/ZZZ-ES-P212490/ZZZ-ES-P212490_l_1.jpg</t>
  </si>
  <si>
    <t>2000061607000</t>
  </si>
  <si>
    <t>https://shop.ingold-biwa.ch/CatCache/catcache.2/pictures/06.160.800/06.160.800_m_1.jpg</t>
  </si>
  <si>
    <t>2000061608007</t>
  </si>
  <si>
    <t>Aus weissem Kunststoff, ohne Gradbogen, mit Dreifuss, Drehgriff und Schiebespanner System  Spannfix. Kugelgelenk, Spannfeder und Feststellschraube aus Metall.
Ergonomische Feststellmutter und Radiusskala garantieren leichte Handhabung. Absolut sicherer Halt von Schreibmitteln von Ø 6 – 18 mm durch runden Schiebespanner.</t>
  </si>
  <si>
    <t>https://shop.ingold-biwa.ch/CatCache/catcache.2/pictures/ZZZ-ES-P212487/ZZZ-ES-P212487_l_1.jpg</t>
  </si>
  <si>
    <t>2000061609110</t>
  </si>
  <si>
    <t>Fehler sind Chancen. Der Papierwischer hilft dabei, diese wahrzunehmen. Er eignet sich zum Verreiben und Korrigieren von Zeichenkohle und Pastellkreiden. Die Papierwischer sind an beiden Enden angespitzt.</t>
  </si>
  <si>
    <t>https://shop.ingold-biwa.ch/CatCache/catcache.2/pictures/ZZZ-ES-P159334/ZZZ-ES-P159334_l_1.jpg</t>
  </si>
  <si>
    <t>2000031227801</t>
  </si>
  <si>
    <t>Die Sanduhr kann bequem auf dem Tisch aufgestellt werden.
Geeignet
Hinweis: Die Uhr eignet sich zum groben Abschätzen der Zeitdauer von 2 Minuten. Abweichungen von wenigen Sekunden sind nicht auszuschliessen.</t>
  </si>
  <si>
    <t>https://shop.ingold-biwa.ch/CatCache/catcache.2/pictures/ZZZ-ES-P186519/ZZZ-ES-P186519_l_1.jpg</t>
  </si>
  <si>
    <t>2000022235402</t>
  </si>
  <si>
    <t>Stoffbeutel aus Baumwolle &amp;amp;Polyester in Naturoptik, inkl. 24 bedruckte Anhänger und 2 m Garn. Ideal geeignet für kleine Geschenke zur Adventszeit.</t>
  </si>
  <si>
    <t>https://shop.ingold-biwa.ch/CatCache/catcache.2/pictures/ZZZ-ES-P218307/ZZZ-ES-P218307_l_1.jpg</t>
  </si>
  <si>
    <t>2000007641211</t>
  </si>
  <si>
    <t>Rundballone unbedruckt, in den Farben Weiss, Gelb, Orange, Rot, Pink, Blau, Grün und Violett sortiert.</t>
  </si>
  <si>
    <t>https://shop.ingold-biwa.ch/CatCache/catcache.2/pictures/ZZZ-ES-P173901/ZZZ-ES-P173901_l_1.jpg</t>
  </si>
  <si>
    <t>2000007100909</t>
  </si>
  <si>
    <t>Natur, aus leichter, ungebleichter Baumwolle. Verwandeln sich durch verschiedenste Mal- und Drucktechniken in ganz persönliche Taschen.</t>
  </si>
  <si>
    <t>https://shop.ingold-biwa.ch/CatCache/catcache.2/pictures/ZZZ-ES-P220367/ZZZ-ES-P220367_l_1.jpg</t>
  </si>
  <si>
    <t>2000007989092</t>
  </si>
  <si>
    <t>06.00.1411</t>
  </si>
  <si>
    <t>Reh</t>
  </si>
  <si>
    <t>06.1007.2</t>
  </si>
  <si>
    <t>Flachsschnur 1,9mm, 60 Meter</t>
  </si>
  <si>
    <t>6 Monatsblätter, 1 Titelblatt, aus weissem Karton 250 g/m², grosse Gestaltungsfläche, immer gültiges Kalendarium, zwei Löcher zum Aufhängen.</t>
  </si>
  <si>
    <t>https://shop.ingold-biwa.ch/CatCache/catcache.2/pictures/ZZZ-ES-P173665/ZZZ-ES-P173665_l_1.jpg</t>
  </si>
  <si>
    <t>2000007296787</t>
  </si>
  <si>
    <t>Vorgestanzte Grosspuzzleteile aus stabilem, weissem Karton, die in einem Rahmen mit Kartonboden gefasst und in Klarsichtfolie geschweisst sind, dadurch kein Ausbrechen der Einzelteile. Ideal für Kindergarten- und Vorschulkinder, um über das Spiel Kreativität und Konzentration zu entwickeln.</t>
  </si>
  <si>
    <t>https://shop.ingold-biwa.ch/CatCache/catcache.2/pictures/ZZZ-ES-P173729/ZZZ-ES-P173729_l_1.jpg</t>
  </si>
  <si>
    <t>2000007296633</t>
  </si>
  <si>
    <t>Vorgestanzte Teile, aus stabilem, weissem Karton, die in einem Rahmen ohne Kartonboden gefasst sind.
Hinweis: Ohne Rahmen zusammensetzen, da es nach dem Bemalen mit Wasserfarbe evtl. zu Spannungen kommen kann. Eine originelle Idee für Einladungs- oder Grusskarten, geheimnisvolle Botschaften oder rätselhafte Grüsse. Das Puzzle lässt sich gut mit Deckfarben, Filzstiften usw. bemalen.</t>
  </si>
  <si>
    <t>https://shop.ingold-biwa.ch/CatCache/catcache.2/pictures/ZZZ-ES-P173731/ZZZ-ES-P173731_l_1.jpg</t>
  </si>
  <si>
    <t>2000007296169</t>
  </si>
  <si>
    <t>Vorgestanzte Puzzle-Teile, die in einem Rahmen mit stabilem Kartonboden gefasst sind, in Klarsichtfolie geschweisst, dadurch kein Ausbrechen der Puzzle-Teile, Plastiktüte zum Aufbewahren der Einzelteile, mit Gestaltungs- und Arbeitshinweisen. Das Rahmen-Puzzle zum Selbstgestalten findet bei Kindern grossen Anklang. Die Puzzle-Teile haben eine ideale Grösse, um von Kindern bemalt und zusammengesetzt zu werden.</t>
  </si>
  <si>
    <t>https://shop.ingold-biwa.ch/CatCache/catcache.2/pictures/ZZZ-ES-P173727/ZZZ-ES-P173727_l_1.jpg</t>
  </si>
  <si>
    <t>2000007296046</t>
  </si>
  <si>
    <t>Blumen- und Bastelseidenpapier, wasserfeste Farben, die nicht abfärben. Bogen gefalzt auf 35 x 50 cm.</t>
  </si>
  <si>
    <t>https://shop.ingold-biwa.ch/CatCache/catcache.2/pictures/ZZZ-ES-P159659/ZZZ-ES-P159659_l_1.jpg</t>
  </si>
  <si>
    <t>2000000710440</t>
  </si>
  <si>
    <t>Der Komplettbausatz des Flachdrachens ist von erfahrenen Pädagogen entwickelt worden. Der robuste Spitzdrachen mit aussergewöhnlich guten Flugeigenschaften wurde mit 10–12-jährigen Kindern erfolgreich beim Bau und beim Fliegen erprobt. Eine Anleitung liegt bei.
Inhalt:
Alle Bausatzteile sind massgenau geschnitten.</t>
  </si>
  <si>
    <t>https://shop.ingold-biwa.ch/CatCache/catcache.2/pictures/ZZZ-ES-P173632/ZZZ-ES-P173632_l_1.jpg</t>
  </si>
  <si>
    <t>2000007320925</t>
  </si>
  <si>
    <t>Robustes Spinnvlies, 40 g/m², mit textilem Charakter, reissfest, faltbar, witterungsbeständig. Geeignet für die Herstellung von Drachen, Lampenschirmen, für Dekorationen, Schablonen, für modische, resp. schützende Bekleidung oder als Raumteiler. Die Folie lässt sich wie Papier oder Stoff bearbeiten und kann mit Acrylfarben oder Filzstiften bemalt werden.</t>
  </si>
  <si>
    <t>https://shop.ingold-biwa.ch/CatCache/catcache.2/pictures/ZZZ-ES-P173634/ZZZ-ES-P173634_l_1.jpg</t>
  </si>
  <si>
    <t>2000716005151</t>
  </si>
  <si>
    <t>Auf Haspel. Reissfeste Schnur, 12 kg Zugfestigkeit. Für Drachen und Segelflugmodelle. Durch die Haspel praktisches Ein- und Ausrollen.</t>
  </si>
  <si>
    <t>https://shop.ingold-biwa.ch/CatCache/catcache.2/pictures/ZZZ-ES-P173636/ZZZ-ES-P173636_l_1.jpg</t>
  </si>
  <si>
    <t>2000007320864</t>
  </si>
  <si>
    <t>70 g/m2, intensivfarbig, in 10 Farben sortiert.</t>
  </si>
  <si>
    <t>https://shop.ingold-biwa.ch/CatCache/catcache.2/pictures/ZZZ-ES-P219330/ZZZ-ES-P219330_l_1.jpg</t>
  </si>
  <si>
    <t>2000000789705</t>
  </si>
  <si>
    <t>Aus Origamipapier, einseitig bedruckt.</t>
  </si>
  <si>
    <t>https://shop.ingold-biwa.ch/CatCache/catcache.2/pictures/07.9160/07.9160_m_1.jpg</t>
  </si>
  <si>
    <t>2000000791609</t>
  </si>
  <si>
    <t>Falzbrett für Karten, Umschläge und Boxen, inkl. Anleitung in Deutsch, Französisch und Italienisch.</t>
  </si>
  <si>
    <t>https://shop.ingold-biwa.ch/CatCache/catcache.2/pictures/ZZZ-ES-P213929/ZZZ-ES-P213929_l_1.jpg</t>
  </si>
  <si>
    <t>2000717809987</t>
  </si>
  <si>
    <t>Komplettbausatz für 5 Windräder mit Holzstäbchen, Perlen und einer Anleitung, in 5 verschiedenen Farben sortiert. Die stabilen Folien sind genau vorgestanzt und gelocht, dadurch leicht und schnell zu bauen. Schon bei schwachem Wind hohes Drehvermögen.</t>
  </si>
  <si>
    <t>https://shop.ingold-biwa.ch/CatCache/catcache.2/pictures/ZZZ-ES-P173911/ZZZ-ES-P173911_l_1.jpg</t>
  </si>
  <si>
    <t>2000007322677</t>
  </si>
  <si>
    <t>Hochwertige, weisse, porzellanähnliche Formengiessmasse zum Giessen von Figuren und Reliefs aller Art. Artelin zeichnet sich aus durch ihre speziell weisse Farbe, eine hohe Abformgenauigkeit, eine schnelle Aushärtung, mühelose Entformbarkeit und eine hohe Bruchfestigkeit. Glatte Oberfläche, geruchlos, ungiftig - ideal für Kindergärten und Schulen.
Mischverhältnis: 3 Teile Pulver, 1 Teil Wasser.</t>
  </si>
  <si>
    <t>https://shop.ingold-biwa.ch/CatCache/catcache.2/pictures/ZZZ-ES-P174100/ZZZ-ES-P174100_l_1.jpg</t>
  </si>
  <si>
    <t>2000756007689</t>
  </si>
  <si>
    <t>Gewebe zum Modellieren von Landschaften, Plastiken, Masken, anatomischen Körperabformungen usw. Einfache Verarbeitung, grosse Stabilität, kleines Gewicht der fertigen Teile. 1 kg reicht für ca. 11 Gesichtsmasken.</t>
  </si>
  <si>
    <t>https://shop.ingold-biwa.ch/CatCache/catcache.2/pictures/07.668.100/07.668.100_m_1.jpg</t>
  </si>
  <si>
    <t>2000076681002</t>
  </si>
  <si>
    <t>Glassteine in verschiedenen Farben und Grössen. Zum Verzieren von Bastel- oder in Verbindung mit Mosaikarbeiten. Auch geeignet zum Zählen und Legen.</t>
  </si>
  <si>
    <t>https://shop.ingold-biwa.ch/CatCache/catcache.2/pictures/ZZZ-ES-P225065/ZZZ-ES-P225065_l_1.jpg</t>
  </si>
  <si>
    <t>2000007351387</t>
  </si>
  <si>
    <t>Aus weisser Leinwand, mit Klappöse, stark gummiert. Für Gegenstände bis 800 g. Bei schweren Gegenständen ist ein Aufleimen empfehlenswert.</t>
  </si>
  <si>
    <t>https://shop.ingold-biwa.ch/CatCache/catcache.2/pictures/ZZZ-ES-P159253/ZZZ-ES-P159253_l_1.jpg</t>
  </si>
  <si>
    <t>2000000637327</t>
  </si>
  <si>
    <t>Aus braun gestreiftem Kraftpack Econom.</t>
  </si>
  <si>
    <t>https://shop.ingold-biwa.ch/CatCache/catcache.2/pictures/ZZZ-ES-P159632/ZZZ-ES-P159632_l_1.jpg</t>
  </si>
  <si>
    <t>2000074404108</t>
  </si>
  <si>
    <t>Für Holz und Metall. Sortiment bestehend aus 22 Laubsägeblättern:
Je 4 Stück in 5 Stärken für Holz,
je 1 Stück in 2 Stärken für Metall.</t>
  </si>
  <si>
    <t>https://shop.ingold-biwa.ch/CatCache/catcache.2/pictures/ZZZ-ES-P213822/ZZZ-ES-P213822_l_1.jpg</t>
  </si>
  <si>
    <t>2000071774006</t>
  </si>
  <si>
    <t>Passend zu Prym Variozange, Art.-Nr. 06.390.900. Lochgrössen: Ø 3 mm, 4 mm, 8 mm</t>
  </si>
  <si>
    <t>https://shop.ingold-biwa.ch/CatCache/catcache.2/pictures/ZZZ-ES-P214555/ZZZ-ES-P214555_l_1.jpg</t>
  </si>
  <si>
    <t>2000066731250</t>
  </si>
  <si>
    <t>Das anregende Bastelmaterial in leuchtenden Farben, für reizvolle Effekte. Moosgummi kann leicht mit der Schere geschnitten werden und lässt sich mühelos kleben oder aufnähen.</t>
  </si>
  <si>
    <t>https://shop.ingold-biwa.ch/CatCache/catcache.2/pictures/ZZZ-ES-P219808/ZZZ-ES-P219808_l_1.jpg</t>
  </si>
  <si>
    <t>2000072320097</t>
  </si>
  <si>
    <t>Flach, weiss, rund, zum Bemalen und Verzieren.</t>
  </si>
  <si>
    <t>https://shop.ingold-biwa.ch/CatCache/catcache.2/pictures/07.32.192/07.32.192_m_1.jpg</t>
  </si>
  <si>
    <t>2000007321922</t>
  </si>
  <si>
    <t>Biegeplüsch, Chenille, flauschige, seidenweiche Qualität (Ausnahme gold und silber).</t>
  </si>
  <si>
    <t>https://shop.ingold-biwa.ch/CatCache/catcache.2/pictures/ZZZ-ES-P222072/ZZZ-ES-P222072_l_1.jpg</t>
  </si>
  <si>
    <t>2000077781091</t>
  </si>
  <si>
    <t>«Stüpferli» mit Holzgriff, naturfarbig lackiert.</t>
  </si>
  <si>
    <t>https://shop.ingold-biwa.ch/CatCache/catcache.2/pictures/ZZZ-ES-P220109/ZZZ-ES-P220109_l_1.jpg</t>
  </si>
  <si>
    <t>2000007394001</t>
  </si>
  <si>
    <t>Aus Kunststoff, glasklar, zum Befestigen an glatten Oberflächen wie Fenster, Plättli oder Platten.</t>
  </si>
  <si>
    <t>https://shop.ingold-biwa.ch/CatCache/catcache.2/pictures/ZZZ-ES-P159254/ZZZ-ES-P159254_l_1.jpg</t>
  </si>
  <si>
    <t>2000063010402</t>
  </si>
  <si>
    <t>Spielsteine aus Buchenholz, speichelfest lackiert, in den Farben Gelb, Orange, Rot, Grün, Blau, Violett sortiert.</t>
  </si>
  <si>
    <t>https://shop.ingold-biwa.ch/CatCache/catcache.2/pictures/ZZZ-ES-P173845/ZZZ-ES-P173845_l_1.jpg</t>
  </si>
  <si>
    <t>2000007341951</t>
  </si>
  <si>
    <t>Aus Spielkartenkarton, Vorder- und Rückseite unbedruckt, lackiert, zum Selbstgestalten. Mit wasserfesten Filzstiften beschrift- und bemalbar, mit abgerundeten Ecken, in Kunststoffetui.</t>
  </si>
  <si>
    <t>https://shop.ingold-biwa.ch/CatCache/catcache.2/pictures/ZZZ-ES-P173839/ZZZ-ES-P173839_l_1.jpg</t>
  </si>
  <si>
    <t>2000000736365</t>
  </si>
  <si>
    <t>Bausatz, Quarzuhrwerk mit je 2 Sekundenzeigern von 9 und 7,5 cm, Minutenzeigern von 8 und 7 cm, Stundenzeigern von 6 und 5 cm Länge. Die Grössenangabe bezieht sich vom Fixierpunkt nach oben.</t>
  </si>
  <si>
    <t>https://shop.ingold-biwa.ch/CatCache/catcache.2/pictures/ZZZ-ES-P222086/ZZZ-ES-P222086_l_1.jpg</t>
  </si>
  <si>
    <t>2000007760103</t>
  </si>
  <si>
    <r>
      <t xml:space="preserve">WICHTIG! </t>
    </r>
    <r>
      <rPr>
        <sz val="16"/>
        <color theme="1"/>
        <rFont val="Calibri"/>
        <family val="2"/>
        <scheme val="minor"/>
      </rPr>
      <t>Damit Sie Ihre Bestellung bis zum Schulanfang 24/25 (12.8.) oder allenfalls in der ersten Schulwoche bekommen, muss Ihre</t>
    </r>
    <r>
      <rPr>
        <b/>
        <sz val="16"/>
        <color theme="1"/>
        <rFont val="Calibri"/>
        <family val="2"/>
        <scheme val="minor"/>
      </rPr>
      <t xml:space="preserve"> </t>
    </r>
    <r>
      <rPr>
        <b/>
        <sz val="16"/>
        <color theme="1"/>
        <rFont val="Calibri (Body)"/>
      </rPr>
      <t>Bestellung bis spätestens am 15. Juli 2024</t>
    </r>
    <r>
      <rPr>
        <b/>
        <sz val="16"/>
        <color theme="1"/>
        <rFont val="Calibri"/>
        <family val="2"/>
        <scheme val="minor"/>
      </rPr>
      <t xml:space="preserve"> </t>
    </r>
    <r>
      <rPr>
        <sz val="16"/>
        <color theme="1"/>
        <rFont val="Calibri"/>
        <family val="2"/>
        <scheme val="minor"/>
      </rPr>
      <t>eingegangen sein.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</si>
</sst>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0" x14ac:knownFonts="1">
    <font>
      <sz val="12"/>
      <color theme="1"/>
      <name val="Calibri"/>
      <family val="2"/>
      <scheme val="minor"/>
    </font>
    <font>
      <sz val="8"/>
      <name val="Calibri"/>
      <family val="2"/>
    </font>
    <font>
      <i/>
      <sz val="12"/>
      <color indexed="8"/>
      <name val="Calibri"/>
      <family val="2"/>
    </font>
    <font>
      <b/>
      <sz val="12"/>
      <color theme="1"/>
      <name val="Calibri"/>
      <family val="2"/>
      <scheme val="minor"/>
    </font>
    <font>
      <u/>
      <sz val="12"/>
      <color theme="10"/>
      <name val="Calibri"/>
      <family val="2"/>
      <scheme val="minor"/>
    </font>
    <font>
      <b/>
      <sz val="20"/>
      <color theme="1"/>
      <name val="Calibri"/>
      <family val="2"/>
      <scheme val="minor"/>
    </font>
    <font>
      <b/>
      <sz val="14"/>
      <color theme="1"/>
      <name val="Calibri"/>
      <family val="2"/>
      <scheme val="minor"/>
    </font>
    <font>
      <b/>
      <sz val="12"/>
      <color theme="1"/>
      <name val="Calibri"/>
      <family val="2"/>
    </font>
    <font>
      <sz val="12"/>
      <color theme="1"/>
      <name val="Calibri"/>
      <family val="2"/>
    </font>
    <font>
      <i/>
      <sz val="12"/>
      <color theme="1"/>
      <name val="Calibri"/>
      <family val="2"/>
      <scheme val="minor"/>
    </font>
    <font>
      <i/>
      <sz val="10"/>
      <color theme="1"/>
      <name val="Calibri"/>
      <family val="2"/>
      <scheme val="minor"/>
    </font>
    <font>
      <b/>
      <sz val="10"/>
      <color theme="1"/>
      <name val="Calibri"/>
      <family val="2"/>
    </font>
    <font>
      <b/>
      <sz val="10"/>
      <color theme="1"/>
      <name val="Calibri"/>
      <family val="2"/>
      <scheme val="minor"/>
    </font>
    <font>
      <b/>
      <sz val="10"/>
      <name val="Calibri"/>
      <family val="2"/>
    </font>
    <font>
      <sz val="10"/>
      <color theme="1"/>
      <name val="Calibri"/>
      <family val="2"/>
      <scheme val="minor"/>
    </font>
    <font>
      <b/>
      <i/>
      <sz val="10"/>
      <color theme="1"/>
      <name val="Calibri"/>
      <family val="2"/>
      <scheme val="minor"/>
    </font>
    <font>
      <sz val="10"/>
      <color rgb="FF333333"/>
      <name val="Calibri"/>
      <family val="2"/>
      <scheme val="minor"/>
    </font>
    <font>
      <sz val="10"/>
      <color rgb="FF333333"/>
      <name val="Arial"/>
      <family val="2"/>
    </font>
    <font>
      <sz val="10"/>
      <color theme="1"/>
      <name val="Calibri"/>
      <family val="2"/>
    </font>
    <font>
      <sz val="10"/>
      <color rgb="FF000000"/>
      <name val="Arial"/>
      <family val="2"/>
    </font>
    <font>
      <sz val="10"/>
      <color rgb="FF000000"/>
      <name val="Calibri"/>
      <family val="2"/>
      <scheme val="minor"/>
    </font>
    <font>
      <sz val="10"/>
      <name val="Calibri"/>
      <family val="2"/>
      <scheme val="minor"/>
    </font>
    <font>
      <sz val="12"/>
      <name val="Calibri"/>
      <family val="2"/>
      <scheme val="minor"/>
    </font>
    <font>
      <sz val="10"/>
      <name val="Calibri"/>
      <family val="2"/>
    </font>
    <font>
      <sz val="10"/>
      <color theme="0"/>
      <name val="Calibri"/>
      <family val="2"/>
      <scheme val="minor"/>
    </font>
    <font>
      <b/>
      <sz val="11"/>
      <name val="Calibri"/>
      <family val="2"/>
    </font>
    <font>
      <b/>
      <i/>
      <sz val="10"/>
      <name val="Calibri"/>
      <family val="2"/>
      <scheme val="minor"/>
    </font>
    <font>
      <b/>
      <sz val="16"/>
      <color theme="1"/>
      <name val="Calibri"/>
      <family val="2"/>
      <scheme val="minor"/>
    </font>
    <font>
      <sz val="16"/>
      <color theme="1"/>
      <name val="Calibri"/>
      <family val="2"/>
      <scheme val="minor"/>
    </font>
    <font>
      <b/>
      <sz val="16"/>
      <color theme="1"/>
      <name val="Calibri (Body)"/>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37">
    <border>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diagonalUp="1" diagonalDown="1">
      <left style="thin">
        <color indexed="64"/>
      </left>
      <right style="medium">
        <color indexed="64"/>
      </right>
      <top style="thin">
        <color indexed="64"/>
      </top>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5">
    <xf numFmtId="0" fontId="0" fillId="0" borderId="0" xfId="0"/>
    <xf numFmtId="0" fontId="0" fillId="0" borderId="0" xfId="0"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top"/>
    </xf>
    <xf numFmtId="0" fontId="6" fillId="0" borderId="0" xfId="0" applyFont="1" applyAlignment="1">
      <alignment horizontal="center" vertical="center"/>
    </xf>
    <xf numFmtId="0" fontId="0" fillId="2" borderId="0" xfId="0" applyFill="1" applyAlignment="1">
      <alignment vertical="center"/>
    </xf>
    <xf numFmtId="0" fontId="0" fillId="2" borderId="0" xfId="0" applyFill="1" applyAlignment="1">
      <alignment horizontal="left" vertical="center"/>
    </xf>
    <xf numFmtId="2" fontId="0" fillId="2" borderId="0" xfId="0" applyNumberFormat="1" applyFill="1" applyAlignment="1">
      <alignment horizontal="right" vertical="center"/>
    </xf>
    <xf numFmtId="0" fontId="3" fillId="0" borderId="0" xfId="0" applyFont="1" applyAlignment="1">
      <alignment vertical="center"/>
    </xf>
    <xf numFmtId="0" fontId="0" fillId="0" borderId="2" xfId="0" applyBorder="1" applyAlignment="1">
      <alignment vertical="center"/>
    </xf>
    <xf numFmtId="0" fontId="0" fillId="0" borderId="3" xfId="0" applyBorder="1" applyAlignment="1">
      <alignment vertical="center"/>
    </xf>
    <xf numFmtId="2" fontId="0" fillId="0" borderId="4" xfId="0" applyNumberFormat="1"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2" fontId="6" fillId="0" borderId="7" xfId="0" applyNumberFormat="1" applyFont="1" applyBorder="1" applyAlignment="1">
      <alignment vertical="center"/>
    </xf>
    <xf numFmtId="0" fontId="3" fillId="3" borderId="8" xfId="0" applyFont="1" applyFill="1" applyBorder="1" applyAlignment="1">
      <alignment vertical="center"/>
    </xf>
    <xf numFmtId="0" fontId="3" fillId="3" borderId="0" xfId="0" applyFont="1" applyFill="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7" fillId="0" borderId="0" xfId="0" applyFont="1" applyAlignment="1">
      <alignment vertical="center"/>
    </xf>
    <xf numFmtId="2" fontId="0" fillId="0" borderId="14" xfId="0" applyNumberFormat="1" applyBorder="1" applyAlignment="1">
      <alignment vertical="center"/>
    </xf>
    <xf numFmtId="0" fontId="5" fillId="0" borderId="10" xfId="0" applyFont="1" applyBorder="1" applyAlignment="1">
      <alignment horizontal="center" vertical="center"/>
    </xf>
    <xf numFmtId="2" fontId="0" fillId="0" borderId="24" xfId="0" applyNumberFormat="1" applyBorder="1" applyAlignment="1">
      <alignment vertical="center"/>
    </xf>
    <xf numFmtId="2" fontId="0" fillId="0" borderId="25" xfId="0" applyNumberFormat="1" applyBorder="1" applyAlignment="1">
      <alignment vertical="center"/>
    </xf>
    <xf numFmtId="0" fontId="0" fillId="0" borderId="0" xfId="0" applyAlignment="1" applyProtection="1">
      <alignment vertical="center"/>
      <protection locked="0"/>
    </xf>
    <xf numFmtId="49" fontId="0" fillId="0" borderId="0" xfId="0" applyNumberFormat="1"/>
    <xf numFmtId="49" fontId="11" fillId="2" borderId="19" xfId="0" applyNumberFormat="1" applyFont="1" applyFill="1" applyBorder="1" applyAlignment="1">
      <alignment horizontal="center" vertical="center" wrapText="1"/>
    </xf>
    <xf numFmtId="49" fontId="12" fillId="2" borderId="0" xfId="0" applyNumberFormat="1" applyFont="1" applyFill="1" applyAlignment="1">
      <alignment horizontal="left" vertical="center"/>
    </xf>
    <xf numFmtId="2" fontId="12" fillId="2" borderId="0" xfId="0" applyNumberFormat="1" applyFont="1" applyFill="1" applyAlignment="1">
      <alignment horizontal="center" vertical="center"/>
    </xf>
    <xf numFmtId="0" fontId="12" fillId="0" borderId="0" xfId="0" applyFont="1" applyAlignment="1">
      <alignment horizontal="center" vertical="center"/>
    </xf>
    <xf numFmtId="49" fontId="13" fillId="0" borderId="12" xfId="0" applyNumberFormat="1" applyFont="1" applyBorder="1" applyAlignment="1">
      <alignment horizontal="center" vertical="top"/>
    </xf>
    <xf numFmtId="49" fontId="14" fillId="0" borderId="0" xfId="0" applyNumberFormat="1" applyFont="1"/>
    <xf numFmtId="49" fontId="11" fillId="2" borderId="12" xfId="0" applyNumberFormat="1" applyFont="1" applyFill="1" applyBorder="1" applyAlignment="1">
      <alignment horizontal="center" vertical="center" wrapText="1"/>
    </xf>
    <xf numFmtId="49" fontId="12" fillId="2" borderId="12" xfId="0" applyNumberFormat="1" applyFont="1" applyFill="1" applyBorder="1" applyAlignment="1">
      <alignment horizontal="left" vertical="center"/>
    </xf>
    <xf numFmtId="2" fontId="12" fillId="2" borderId="12" xfId="0" applyNumberFormat="1" applyFont="1" applyFill="1" applyBorder="1" applyAlignment="1">
      <alignment horizontal="center" vertical="center"/>
    </xf>
    <xf numFmtId="0" fontId="12"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pplyProtection="1">
      <alignment horizontal="center" vertical="center"/>
      <protection locked="0"/>
    </xf>
    <xf numFmtId="49" fontId="14" fillId="2" borderId="12" xfId="0" applyNumberFormat="1" applyFont="1" applyFill="1" applyBorder="1" applyAlignment="1">
      <alignment horizontal="left" vertical="center"/>
    </xf>
    <xf numFmtId="49" fontId="14" fillId="2" borderId="12" xfId="0" applyNumberFormat="1" applyFont="1" applyFill="1" applyBorder="1" applyAlignment="1">
      <alignment vertical="center"/>
    </xf>
    <xf numFmtId="2" fontId="14" fillId="2" borderId="12" xfId="0" applyNumberFormat="1" applyFont="1" applyFill="1" applyBorder="1" applyAlignment="1">
      <alignment horizontal="right" vertical="center"/>
    </xf>
    <xf numFmtId="49" fontId="14" fillId="2" borderId="12" xfId="0" applyNumberFormat="1" applyFont="1" applyFill="1" applyBorder="1" applyAlignment="1">
      <alignment vertical="center" wrapText="1"/>
    </xf>
    <xf numFmtId="0" fontId="16" fillId="2" borderId="12" xfId="0" applyFont="1" applyFill="1" applyBorder="1" applyAlignment="1">
      <alignment horizontal="left" vertical="center"/>
    </xf>
    <xf numFmtId="0" fontId="14" fillId="2" borderId="12" xfId="0" applyFont="1" applyFill="1" applyBorder="1" applyAlignment="1">
      <alignment vertical="center"/>
    </xf>
    <xf numFmtId="0" fontId="14" fillId="0" borderId="12" xfId="0" applyFont="1" applyBorder="1"/>
    <xf numFmtId="49" fontId="12" fillId="2" borderId="12" xfId="0" applyNumberFormat="1" applyFont="1" applyFill="1" applyBorder="1" applyAlignment="1">
      <alignment vertical="center" wrapText="1"/>
    </xf>
    <xf numFmtId="49" fontId="12" fillId="2" borderId="12" xfId="0" applyNumberFormat="1" applyFont="1" applyFill="1" applyBorder="1" applyAlignment="1">
      <alignment vertical="center"/>
    </xf>
    <xf numFmtId="2" fontId="12" fillId="2" borderId="12" xfId="0" applyNumberFormat="1" applyFont="1" applyFill="1" applyBorder="1" applyAlignment="1">
      <alignment horizontal="right" vertical="center"/>
    </xf>
    <xf numFmtId="2" fontId="12" fillId="0" borderId="12" xfId="0" applyNumberFormat="1" applyFont="1" applyBorder="1" applyAlignment="1">
      <alignment vertical="center"/>
    </xf>
    <xf numFmtId="49" fontId="11" fillId="2" borderId="12" xfId="0" applyNumberFormat="1" applyFont="1" applyFill="1" applyBorder="1" applyAlignment="1">
      <alignment horizontal="left" vertical="center"/>
    </xf>
    <xf numFmtId="2" fontId="11" fillId="2" borderId="12" xfId="0" applyNumberFormat="1" applyFont="1" applyFill="1" applyBorder="1" applyAlignment="1">
      <alignment horizontal="center" vertical="center"/>
    </xf>
    <xf numFmtId="0" fontId="11" fillId="0" borderId="12" xfId="0" applyFont="1" applyBorder="1" applyAlignment="1">
      <alignment horizontal="center" vertical="center"/>
    </xf>
    <xf numFmtId="0" fontId="18" fillId="0" borderId="12" xfId="0" applyFont="1" applyBorder="1" applyAlignment="1" applyProtection="1">
      <alignment horizontal="center" vertical="center"/>
      <protection locked="0"/>
    </xf>
    <xf numFmtId="0" fontId="18" fillId="2" borderId="12" xfId="0" applyFont="1" applyFill="1" applyBorder="1" applyAlignment="1">
      <alignment horizontal="left" vertical="center"/>
    </xf>
    <xf numFmtId="0" fontId="18" fillId="2" borderId="12" xfId="0" applyFont="1" applyFill="1" applyBorder="1" applyAlignment="1">
      <alignment vertical="center" wrapText="1"/>
    </xf>
    <xf numFmtId="0" fontId="18" fillId="2" borderId="12" xfId="0" applyFont="1" applyFill="1" applyBorder="1" applyAlignment="1">
      <alignment vertical="center"/>
    </xf>
    <xf numFmtId="2" fontId="18" fillId="2" borderId="12" xfId="0" applyNumberFormat="1" applyFont="1" applyFill="1" applyBorder="1" applyAlignment="1">
      <alignment horizontal="right" vertical="center"/>
    </xf>
    <xf numFmtId="0" fontId="18" fillId="0" borderId="12" xfId="0" applyFont="1" applyBorder="1" applyAlignment="1">
      <alignment horizontal="center" vertical="center"/>
    </xf>
    <xf numFmtId="49" fontId="18" fillId="2" borderId="12" xfId="0" applyNumberFormat="1" applyFont="1" applyFill="1" applyBorder="1" applyAlignment="1">
      <alignment horizontal="left" vertical="center"/>
    </xf>
    <xf numFmtId="49" fontId="18" fillId="2" borderId="12" xfId="0" applyNumberFormat="1" applyFont="1" applyFill="1" applyBorder="1" applyAlignment="1">
      <alignment vertical="center" wrapText="1"/>
    </xf>
    <xf numFmtId="49" fontId="18" fillId="2" borderId="12" xfId="0" applyNumberFormat="1" applyFont="1" applyFill="1" applyBorder="1" applyAlignment="1">
      <alignment vertical="center"/>
    </xf>
    <xf numFmtId="49" fontId="11" fillId="2" borderId="12" xfId="0" applyNumberFormat="1" applyFont="1" applyFill="1" applyBorder="1" applyAlignment="1">
      <alignment vertical="center" wrapText="1"/>
    </xf>
    <xf numFmtId="49" fontId="11" fillId="2" borderId="12" xfId="0" applyNumberFormat="1" applyFont="1" applyFill="1" applyBorder="1" applyAlignment="1">
      <alignment vertical="center"/>
    </xf>
    <xf numFmtId="2" fontId="11" fillId="2" borderId="12" xfId="0" applyNumberFormat="1" applyFont="1" applyFill="1" applyBorder="1" applyAlignment="1">
      <alignment horizontal="right" vertical="center"/>
    </xf>
    <xf numFmtId="2" fontId="11" fillId="0" borderId="12" xfId="0" applyNumberFormat="1" applyFont="1" applyBorder="1" applyAlignment="1">
      <alignment vertical="center"/>
    </xf>
    <xf numFmtId="0" fontId="10" fillId="4" borderId="12" xfId="0" applyFont="1" applyFill="1" applyBorder="1" applyAlignment="1">
      <alignment horizontal="center" vertical="center"/>
    </xf>
    <xf numFmtId="49" fontId="14" fillId="2" borderId="12" xfId="0" applyNumberFormat="1" applyFont="1" applyFill="1" applyBorder="1" applyAlignment="1">
      <alignment horizontal="left" vertical="center" wrapText="1"/>
    </xf>
    <xf numFmtId="2" fontId="14" fillId="2" borderId="12" xfId="0" applyNumberFormat="1" applyFont="1" applyFill="1" applyBorder="1" applyAlignment="1">
      <alignment horizontal="right" vertical="center" wrapText="1"/>
    </xf>
    <xf numFmtId="2" fontId="14" fillId="0" borderId="12" xfId="0" applyNumberFormat="1" applyFont="1" applyBorder="1"/>
    <xf numFmtId="49" fontId="14" fillId="0" borderId="12" xfId="0" applyNumberFormat="1" applyFont="1" applyBorder="1" applyAlignment="1">
      <alignment horizontal="left" vertical="center" wrapText="1"/>
    </xf>
    <xf numFmtId="49" fontId="14" fillId="0" borderId="12" xfId="0" applyNumberFormat="1" applyFont="1" applyBorder="1" applyAlignment="1">
      <alignment vertical="center" wrapText="1"/>
    </xf>
    <xf numFmtId="2" fontId="14" fillId="0" borderId="12" xfId="0" applyNumberFormat="1" applyFont="1" applyBorder="1" applyAlignment="1">
      <alignment horizontal="right" vertical="center" wrapText="1"/>
    </xf>
    <xf numFmtId="2" fontId="14" fillId="0" borderId="12" xfId="0" applyNumberFormat="1" applyFont="1" applyBorder="1" applyAlignment="1">
      <alignment horizontal="right" vertical="center"/>
    </xf>
    <xf numFmtId="0" fontId="14" fillId="2" borderId="12" xfId="0" applyFont="1" applyFill="1" applyBorder="1" applyAlignment="1">
      <alignment horizontal="left" vertical="center"/>
    </xf>
    <xf numFmtId="0" fontId="14" fillId="0" borderId="12" xfId="0" applyFont="1" applyBorder="1" applyAlignment="1">
      <alignment horizontal="left" vertical="center"/>
    </xf>
    <xf numFmtId="0" fontId="14" fillId="2" borderId="12" xfId="0" applyFont="1" applyFill="1" applyBorder="1" applyAlignment="1" applyProtection="1">
      <alignment horizontal="center" vertical="center"/>
      <protection locked="0"/>
    </xf>
    <xf numFmtId="0" fontId="14" fillId="2" borderId="12" xfId="0" applyFont="1" applyFill="1" applyBorder="1" applyAlignment="1">
      <alignment horizontal="center" vertical="center"/>
    </xf>
    <xf numFmtId="0" fontId="19" fillId="2" borderId="12" xfId="0" applyFont="1" applyFill="1" applyBorder="1" applyAlignment="1">
      <alignment horizontal="left" vertical="center"/>
    </xf>
    <xf numFmtId="0" fontId="11" fillId="2" borderId="12" xfId="0" applyFont="1" applyFill="1" applyBorder="1" applyAlignment="1">
      <alignment horizontal="center" vertical="center"/>
    </xf>
    <xf numFmtId="0" fontId="20" fillId="2" borderId="12" xfId="0" applyFont="1" applyFill="1" applyBorder="1" applyAlignment="1">
      <alignment horizontal="left" vertical="center"/>
    </xf>
    <xf numFmtId="49" fontId="12" fillId="0" borderId="12" xfId="0" applyNumberFormat="1" applyFont="1" applyBorder="1" applyAlignment="1">
      <alignment horizontal="center" vertical="center"/>
    </xf>
    <xf numFmtId="0" fontId="14" fillId="0" borderId="12" xfId="0" applyFont="1" applyBorder="1" applyAlignment="1">
      <alignment vertical="center"/>
    </xf>
    <xf numFmtId="0" fontId="14" fillId="2" borderId="12" xfId="0" applyFont="1" applyFill="1" applyBorder="1" applyAlignment="1">
      <alignment vertical="center" wrapText="1"/>
    </xf>
    <xf numFmtId="49" fontId="14" fillId="0" borderId="12" xfId="0" applyNumberFormat="1" applyFont="1" applyBorder="1" applyAlignment="1">
      <alignment horizontal="left" vertical="center"/>
    </xf>
    <xf numFmtId="49" fontId="14" fillId="0" borderId="12" xfId="0" applyNumberFormat="1" applyFont="1" applyBorder="1" applyAlignment="1">
      <alignment vertical="center"/>
    </xf>
    <xf numFmtId="49" fontId="14" fillId="0" borderId="12" xfId="0" applyNumberFormat="1" applyFont="1" applyBorder="1"/>
    <xf numFmtId="49" fontId="14" fillId="2" borderId="0" xfId="0" applyNumberFormat="1" applyFont="1" applyFill="1" applyAlignment="1">
      <alignment horizontal="left" vertical="center"/>
    </xf>
    <xf numFmtId="0" fontId="14" fillId="0" borderId="12" xfId="0" applyFont="1" applyBorder="1" applyAlignment="1">
      <alignment vertical="center" wrapText="1"/>
    </xf>
    <xf numFmtId="49" fontId="11" fillId="2" borderId="15" xfId="0" applyNumberFormat="1" applyFont="1" applyFill="1" applyBorder="1" applyAlignment="1">
      <alignment horizontal="left" vertical="center"/>
    </xf>
    <xf numFmtId="49" fontId="11" fillId="2" borderId="15" xfId="0" applyNumberFormat="1" applyFont="1" applyFill="1" applyBorder="1" applyAlignment="1">
      <alignment vertical="center" wrapText="1"/>
    </xf>
    <xf numFmtId="49" fontId="11" fillId="2" borderId="15" xfId="0" applyNumberFormat="1" applyFont="1" applyFill="1" applyBorder="1" applyAlignment="1">
      <alignment vertical="center"/>
    </xf>
    <xf numFmtId="2" fontId="11" fillId="2" borderId="15" xfId="0" applyNumberFormat="1" applyFont="1" applyFill="1" applyBorder="1" applyAlignment="1">
      <alignment horizontal="right" vertical="center"/>
    </xf>
    <xf numFmtId="2" fontId="11" fillId="0" borderId="15" xfId="0" applyNumberFormat="1" applyFont="1" applyBorder="1" applyAlignment="1">
      <alignment vertical="center"/>
    </xf>
    <xf numFmtId="0" fontId="11" fillId="0" borderId="35" xfId="0" applyFont="1" applyBorder="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left" vertical="center"/>
    </xf>
    <xf numFmtId="0" fontId="14" fillId="2" borderId="0" xfId="0" applyFont="1" applyFill="1" applyAlignment="1">
      <alignment vertical="center"/>
    </xf>
    <xf numFmtId="2" fontId="14" fillId="2" borderId="0" xfId="0" applyNumberFormat="1" applyFont="1" applyFill="1" applyAlignment="1">
      <alignment horizontal="right" vertical="center"/>
    </xf>
    <xf numFmtId="49" fontId="12" fillId="2" borderId="0" xfId="0" applyNumberFormat="1" applyFont="1" applyFill="1" applyAlignment="1">
      <alignment vertical="center" wrapText="1"/>
    </xf>
    <xf numFmtId="1" fontId="14" fillId="2" borderId="12" xfId="0" applyNumberFormat="1" applyFont="1" applyFill="1" applyBorder="1" applyAlignment="1">
      <alignment horizontal="left" vertical="center"/>
    </xf>
    <xf numFmtId="1" fontId="14" fillId="0" borderId="12" xfId="0" applyNumberFormat="1" applyFont="1" applyBorder="1" applyAlignment="1">
      <alignment horizontal="left" vertical="center"/>
    </xf>
    <xf numFmtId="1" fontId="21" fillId="2" borderId="12" xfId="0" applyNumberFormat="1" applyFont="1" applyFill="1" applyBorder="1" applyAlignment="1">
      <alignment horizontal="left" vertical="center"/>
    </xf>
    <xf numFmtId="1" fontId="11" fillId="2" borderId="12" xfId="0" applyNumberFormat="1" applyFont="1" applyFill="1" applyBorder="1" applyAlignment="1">
      <alignment horizontal="left" vertical="center"/>
    </xf>
    <xf numFmtId="1" fontId="21" fillId="0" borderId="12" xfId="0" applyNumberFormat="1" applyFont="1" applyBorder="1" applyAlignment="1">
      <alignment horizontal="left" vertical="center"/>
    </xf>
    <xf numFmtId="0" fontId="21" fillId="0" borderId="12" xfId="0" applyFont="1" applyBorder="1" applyAlignment="1" applyProtection="1">
      <alignment horizontal="center" vertical="center"/>
      <protection locked="0"/>
    </xf>
    <xf numFmtId="0" fontId="21" fillId="2" borderId="12" xfId="0" applyFont="1" applyFill="1" applyBorder="1" applyAlignment="1">
      <alignment horizontal="left" vertical="center"/>
    </xf>
    <xf numFmtId="0" fontId="21" fillId="2" borderId="12" xfId="0" applyFont="1" applyFill="1" applyBorder="1" applyAlignment="1">
      <alignment vertical="center"/>
    </xf>
    <xf numFmtId="2" fontId="21" fillId="2" borderId="12" xfId="0" applyNumberFormat="1" applyFont="1" applyFill="1" applyBorder="1" applyAlignment="1">
      <alignment horizontal="right" vertical="center"/>
    </xf>
    <xf numFmtId="0" fontId="21" fillId="0" borderId="12" xfId="0" applyFont="1" applyBorder="1" applyAlignment="1">
      <alignment horizontal="center" vertical="center"/>
    </xf>
    <xf numFmtId="49" fontId="21" fillId="0" borderId="0" xfId="0" applyNumberFormat="1" applyFont="1"/>
    <xf numFmtId="0" fontId="22" fillId="0" borderId="0" xfId="0" applyFont="1" applyAlignment="1">
      <alignment vertical="center"/>
    </xf>
    <xf numFmtId="0" fontId="21" fillId="0" borderId="12" xfId="0" applyFont="1" applyBorder="1" applyAlignment="1">
      <alignment horizontal="left" vertical="center"/>
    </xf>
    <xf numFmtId="0" fontId="21" fillId="0" borderId="12" xfId="0" applyFont="1" applyBorder="1" applyAlignment="1">
      <alignment vertical="center"/>
    </xf>
    <xf numFmtId="2" fontId="21" fillId="0" borderId="12" xfId="0" applyNumberFormat="1" applyFont="1" applyBorder="1" applyAlignment="1">
      <alignment horizontal="right" vertical="center"/>
    </xf>
    <xf numFmtId="49" fontId="21" fillId="2" borderId="12" xfId="0" applyNumberFormat="1" applyFont="1" applyFill="1" applyBorder="1" applyAlignment="1">
      <alignment horizontal="left" vertical="center"/>
    </xf>
    <xf numFmtId="49" fontId="21" fillId="2" borderId="12" xfId="0" applyNumberFormat="1" applyFont="1" applyFill="1" applyBorder="1" applyAlignment="1">
      <alignment vertical="center" wrapText="1"/>
    </xf>
    <xf numFmtId="49" fontId="21" fillId="2" borderId="12" xfId="0" applyNumberFormat="1" applyFont="1" applyFill="1" applyBorder="1" applyAlignment="1">
      <alignment vertical="center"/>
    </xf>
    <xf numFmtId="0" fontId="14" fillId="2" borderId="12" xfId="0" applyFont="1" applyFill="1" applyBorder="1"/>
    <xf numFmtId="49" fontId="14" fillId="2" borderId="0" xfId="0" applyNumberFormat="1" applyFont="1" applyFill="1"/>
    <xf numFmtId="0" fontId="18" fillId="2" borderId="12" xfId="0" applyFont="1" applyFill="1" applyBorder="1" applyAlignment="1" applyProtection="1">
      <alignment horizontal="center" vertical="center"/>
      <protection locked="0"/>
    </xf>
    <xf numFmtId="0" fontId="18" fillId="2" borderId="12" xfId="0" applyFont="1" applyFill="1" applyBorder="1" applyAlignment="1">
      <alignment horizontal="center" vertical="center"/>
    </xf>
    <xf numFmtId="49" fontId="14" fillId="2" borderId="12" xfId="0" applyNumberFormat="1" applyFont="1" applyFill="1" applyBorder="1" applyAlignment="1">
      <alignment vertical="top" wrapText="1"/>
    </xf>
    <xf numFmtId="0" fontId="21" fillId="2" borderId="12" xfId="0" applyFont="1" applyFill="1" applyBorder="1" applyAlignment="1" applyProtection="1">
      <alignment horizontal="center" vertical="center"/>
      <protection locked="0"/>
    </xf>
    <xf numFmtId="49" fontId="12" fillId="0" borderId="12" xfId="0" applyNumberFormat="1" applyFont="1" applyBorder="1" applyAlignment="1">
      <alignment horizontal="left" vertical="center"/>
    </xf>
    <xf numFmtId="49" fontId="14" fillId="2" borderId="8" xfId="0" applyNumberFormat="1" applyFont="1" applyFill="1" applyBorder="1" applyAlignment="1">
      <alignment horizontal="left" vertical="center"/>
    </xf>
    <xf numFmtId="0" fontId="17" fillId="2" borderId="8" xfId="0" applyFont="1" applyFill="1" applyBorder="1" applyAlignment="1">
      <alignment horizontal="left" vertical="center"/>
    </xf>
    <xf numFmtId="0" fontId="25" fillId="0" borderId="12" xfId="0" applyFont="1" applyBorder="1" applyAlignment="1">
      <alignment horizontal="center" vertical="top"/>
    </xf>
    <xf numFmtId="49" fontId="14" fillId="0" borderId="8" xfId="0" applyNumberFormat="1" applyFont="1" applyBorder="1"/>
    <xf numFmtId="0" fontId="14" fillId="2" borderId="8" xfId="0" applyFont="1" applyFill="1" applyBorder="1" applyAlignment="1">
      <alignment horizontal="left" vertical="center"/>
    </xf>
    <xf numFmtId="49" fontId="14" fillId="2" borderId="8" xfId="0" applyNumberFormat="1" applyFont="1" applyFill="1" applyBorder="1" applyAlignment="1">
      <alignment horizontal="left" vertical="center" wrapText="1"/>
    </xf>
    <xf numFmtId="164" fontId="14" fillId="2" borderId="12" xfId="0" applyNumberFormat="1" applyFont="1" applyFill="1" applyBorder="1" applyAlignment="1">
      <alignment horizontal="right" vertical="center" wrapText="1"/>
    </xf>
    <xf numFmtId="2" fontId="0" fillId="0" borderId="0" xfId="0" applyNumberFormat="1"/>
    <xf numFmtId="49" fontId="21" fillId="0" borderId="12" xfId="0" applyNumberFormat="1" applyFont="1" applyBorder="1" applyAlignment="1">
      <alignment horizontal="left" vertical="center"/>
    </xf>
    <xf numFmtId="49" fontId="21" fillId="0" borderId="12" xfId="0" applyNumberFormat="1" applyFont="1" applyBorder="1" applyAlignment="1">
      <alignment vertical="center" wrapText="1"/>
    </xf>
    <xf numFmtId="0" fontId="14" fillId="0" borderId="8" xfId="0" applyFont="1" applyBorder="1" applyAlignment="1">
      <alignment horizontal="left" vertical="center"/>
    </xf>
    <xf numFmtId="49" fontId="11" fillId="0" borderId="12" xfId="0" applyNumberFormat="1" applyFont="1" applyBorder="1" applyAlignment="1">
      <alignment horizontal="center" vertical="center"/>
    </xf>
    <xf numFmtId="49" fontId="18" fillId="0" borderId="12" xfId="0" applyNumberFormat="1" applyFont="1" applyBorder="1" applyAlignment="1">
      <alignment horizontal="left" vertical="center"/>
    </xf>
    <xf numFmtId="49" fontId="18" fillId="0" borderId="12" xfId="0" applyNumberFormat="1" applyFont="1" applyBorder="1" applyAlignment="1">
      <alignment vertical="center" wrapText="1"/>
    </xf>
    <xf numFmtId="0" fontId="4" fillId="0" borderId="11" xfId="1" applyBorder="1" applyAlignment="1">
      <alignment horizontal="left" vertical="center"/>
    </xf>
    <xf numFmtId="0" fontId="4" fillId="0" borderId="0" xfId="1" applyBorder="1" applyAlignment="1">
      <alignment horizontal="left" vertical="center"/>
    </xf>
    <xf numFmtId="0" fontId="4" fillId="0" borderId="20" xfId="1" applyBorder="1" applyAlignment="1">
      <alignment horizontal="left" vertical="center"/>
    </xf>
    <xf numFmtId="0" fontId="4" fillId="0" borderId="19" xfId="1" applyBorder="1" applyAlignment="1">
      <alignment horizontal="left" vertical="center"/>
    </xf>
    <xf numFmtId="0" fontId="4" fillId="0" borderId="10" xfId="1" applyBorder="1" applyAlignment="1">
      <alignment horizontal="left" vertical="center"/>
    </xf>
    <xf numFmtId="0" fontId="4" fillId="0" borderId="21" xfId="1" applyBorder="1" applyAlignment="1">
      <alignment horizontal="left" vertical="center"/>
    </xf>
    <xf numFmtId="0" fontId="0" fillId="0" borderId="0" xfId="0"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3" fillId="3" borderId="22" xfId="0" applyFont="1" applyFill="1" applyBorder="1" applyAlignment="1">
      <alignment vertical="center"/>
    </xf>
    <xf numFmtId="0" fontId="3" fillId="3" borderId="18" xfId="0" applyFont="1" applyFill="1" applyBorder="1" applyAlignment="1">
      <alignment vertical="center"/>
    </xf>
    <xf numFmtId="0" fontId="0" fillId="0" borderId="27" xfId="0" applyBorder="1" applyAlignment="1" applyProtection="1">
      <alignment vertical="center"/>
      <protection locked="0"/>
    </xf>
    <xf numFmtId="0" fontId="0" fillId="0" borderId="28" xfId="0" applyBorder="1" applyAlignment="1" applyProtection="1">
      <alignment vertical="center"/>
      <protection locked="0"/>
    </xf>
    <xf numFmtId="0" fontId="0" fillId="0" borderId="10" xfId="0" applyBorder="1" applyAlignment="1" applyProtection="1">
      <alignment vertical="center"/>
      <protection locked="0"/>
    </xf>
    <xf numFmtId="0" fontId="0" fillId="0" borderId="21" xfId="0" applyBorder="1" applyAlignment="1" applyProtection="1">
      <alignment vertical="center"/>
      <protection locked="0"/>
    </xf>
    <xf numFmtId="0" fontId="0" fillId="0" borderId="0" xfId="0" applyAlignment="1">
      <alignment horizontal="left" vertical="top" wrapText="1"/>
    </xf>
    <xf numFmtId="0" fontId="3" fillId="3" borderId="8" xfId="0" applyFont="1" applyFill="1" applyBorder="1" applyAlignment="1">
      <alignment vertical="center"/>
    </xf>
    <xf numFmtId="0" fontId="3" fillId="3" borderId="0" xfId="0" applyFont="1" applyFill="1" applyAlignment="1">
      <alignment vertical="center"/>
    </xf>
    <xf numFmtId="0" fontId="0" fillId="0" borderId="18"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0" xfId="0" applyAlignment="1" applyProtection="1">
      <alignment vertical="top" wrapText="1"/>
      <protection locked="0"/>
    </xf>
    <xf numFmtId="0" fontId="0" fillId="0" borderId="20"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21" xfId="0" applyBorder="1" applyAlignment="1" applyProtection="1">
      <alignment vertical="top" wrapText="1"/>
      <protection locked="0"/>
    </xf>
    <xf numFmtId="0" fontId="3" fillId="3" borderId="22" xfId="0" applyFont="1" applyFill="1" applyBorder="1" applyAlignment="1">
      <alignment horizontal="left" vertical="center"/>
    </xf>
    <xf numFmtId="0" fontId="3" fillId="3" borderId="18" xfId="0" applyFont="1" applyFill="1" applyBorder="1" applyAlignment="1">
      <alignment horizontal="left" vertical="center"/>
    </xf>
    <xf numFmtId="0" fontId="3" fillId="3" borderId="8" xfId="0" applyFont="1" applyFill="1" applyBorder="1" applyAlignment="1">
      <alignment horizontal="left" vertical="center"/>
    </xf>
    <xf numFmtId="0" fontId="3" fillId="3" borderId="0" xfId="0" applyFont="1" applyFill="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0" fillId="0" borderId="18" xfId="0" applyBorder="1" applyAlignment="1" applyProtection="1">
      <alignment vertical="center"/>
      <protection locked="0"/>
    </xf>
    <xf numFmtId="0" fontId="0" fillId="0" borderId="23" xfId="0" applyBorder="1" applyAlignment="1" applyProtection="1">
      <alignment vertical="center"/>
      <protection locked="0"/>
    </xf>
    <xf numFmtId="0" fontId="6" fillId="0" borderId="16" xfId="0" applyFont="1" applyBorder="1" applyAlignment="1">
      <alignment vertical="center"/>
    </xf>
    <xf numFmtId="0" fontId="6" fillId="0" borderId="17" xfId="0" applyFont="1" applyBorder="1" applyAlignment="1">
      <alignmen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4" fillId="0" borderId="1" xfId="1" applyBorder="1" applyAlignment="1">
      <alignment horizontal="left" vertical="center"/>
    </xf>
    <xf numFmtId="0" fontId="4" fillId="0" borderId="18" xfId="1" applyBorder="1" applyAlignment="1">
      <alignment horizontal="left" vertical="center"/>
    </xf>
    <xf numFmtId="0" fontId="4" fillId="0" borderId="23" xfId="1" applyBorder="1" applyAlignment="1">
      <alignment horizontal="left" vertical="center"/>
    </xf>
    <xf numFmtId="0" fontId="9" fillId="0" borderId="0" xfId="0" applyFont="1" applyAlignment="1">
      <alignment horizontal="left" vertical="top" wrapText="1"/>
    </xf>
    <xf numFmtId="0" fontId="9" fillId="0" borderId="0" xfId="0" applyFont="1" applyAlignment="1">
      <alignment wrapText="1"/>
    </xf>
    <xf numFmtId="0" fontId="3" fillId="0" borderId="26" xfId="0" applyFont="1"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3" fillId="3" borderId="20" xfId="0" applyFont="1" applyFill="1" applyBorder="1" applyAlignment="1">
      <alignment vertical="center"/>
    </xf>
    <xf numFmtId="0" fontId="27" fillId="6" borderId="22" xfId="0" applyFont="1" applyFill="1" applyBorder="1" applyAlignment="1">
      <alignment vertical="center" wrapText="1"/>
    </xf>
    <xf numFmtId="0" fontId="28" fillId="6" borderId="18" xfId="0" applyFont="1" applyFill="1" applyBorder="1" applyAlignment="1">
      <alignment vertical="center" wrapText="1"/>
    </xf>
    <xf numFmtId="0" fontId="28" fillId="6" borderId="23" xfId="0" applyFont="1" applyFill="1" applyBorder="1" applyAlignment="1">
      <alignment vertical="center" wrapText="1"/>
    </xf>
    <xf numFmtId="0" fontId="28" fillId="6" borderId="9" xfId="0" applyFont="1" applyFill="1" applyBorder="1" applyAlignment="1">
      <alignment vertical="center" wrapText="1"/>
    </xf>
    <xf numFmtId="0" fontId="28" fillId="6" borderId="10" xfId="0" applyFont="1" applyFill="1" applyBorder="1" applyAlignment="1">
      <alignment vertical="center" wrapText="1"/>
    </xf>
    <xf numFmtId="0" fontId="28" fillId="6" borderId="21" xfId="0" applyFont="1" applyFill="1" applyBorder="1" applyAlignment="1">
      <alignment vertical="center" wrapText="1"/>
    </xf>
    <xf numFmtId="0" fontId="15" fillId="4" borderId="36" xfId="0" applyFont="1" applyFill="1" applyBorder="1" applyAlignment="1">
      <alignment horizontal="center" vertical="center"/>
    </xf>
    <xf numFmtId="0" fontId="15" fillId="4" borderId="27" xfId="0" applyFont="1" applyFill="1" applyBorder="1" applyAlignment="1">
      <alignment horizontal="center" vertical="center"/>
    </xf>
    <xf numFmtId="0" fontId="15" fillId="4" borderId="28" xfId="0" applyFont="1" applyFill="1" applyBorder="1" applyAlignment="1">
      <alignment horizontal="center" vertical="center"/>
    </xf>
    <xf numFmtId="0" fontId="26" fillId="4" borderId="36"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28" xfId="0" applyFont="1" applyFill="1" applyBorder="1" applyAlignment="1">
      <alignment horizontal="center" vertical="center"/>
    </xf>
    <xf numFmtId="0" fontId="12" fillId="0" borderId="12"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4" borderId="12" xfId="0" applyFont="1" applyFill="1" applyBorder="1" applyAlignment="1">
      <alignment horizontal="center" vertical="center"/>
    </xf>
    <xf numFmtId="49" fontId="14" fillId="5" borderId="12" xfId="0" applyNumberFormat="1" applyFont="1" applyFill="1" applyBorder="1" applyAlignment="1">
      <alignment horizontal="center" vertical="center" wrapText="1"/>
    </xf>
    <xf numFmtId="0" fontId="10" fillId="5" borderId="12" xfId="0" applyFont="1" applyFill="1" applyBorder="1" applyAlignment="1">
      <alignment horizontal="left" vertical="center"/>
    </xf>
    <xf numFmtId="0" fontId="10" fillId="5" borderId="12" xfId="0" applyFont="1" applyFill="1" applyBorder="1" applyAlignment="1">
      <alignment horizontal="left" vertical="center" wrapText="1"/>
    </xf>
    <xf numFmtId="49" fontId="11" fillId="2" borderId="36" xfId="0" applyNumberFormat="1" applyFont="1" applyFill="1" applyBorder="1" applyAlignment="1">
      <alignment horizontal="left" vertical="center" wrapText="1"/>
    </xf>
    <xf numFmtId="49" fontId="11" fillId="2" borderId="27" xfId="0" applyNumberFormat="1" applyFont="1" applyFill="1" applyBorder="1" applyAlignment="1">
      <alignment horizontal="left" vertical="center" wrapText="1"/>
    </xf>
    <xf numFmtId="49" fontId="11" fillId="2" borderId="28" xfId="0" applyNumberFormat="1" applyFont="1" applyFill="1" applyBorder="1" applyAlignment="1">
      <alignment horizontal="left" vertical="center" wrapText="1"/>
    </xf>
    <xf numFmtId="0" fontId="14" fillId="2" borderId="36" xfId="0" applyFont="1" applyFill="1" applyBorder="1" applyAlignment="1" applyProtection="1">
      <alignment vertical="center"/>
      <protection locked="0"/>
    </xf>
    <xf numFmtId="0" fontId="14" fillId="2" borderId="27" xfId="0" applyFont="1" applyFill="1" applyBorder="1" applyAlignment="1" applyProtection="1">
      <alignment vertical="center"/>
      <protection locked="0"/>
    </xf>
    <xf numFmtId="0" fontId="14" fillId="2" borderId="28" xfId="0" applyFont="1" applyFill="1" applyBorder="1" applyAlignment="1" applyProtection="1">
      <alignment vertical="center"/>
      <protection locked="0"/>
    </xf>
    <xf numFmtId="49" fontId="11" fillId="2" borderId="12" xfId="0" applyNumberFormat="1" applyFont="1" applyFill="1" applyBorder="1" applyAlignment="1" applyProtection="1">
      <alignment horizontal="center" vertical="center" wrapText="1"/>
      <protection locked="0"/>
    </xf>
    <xf numFmtId="49" fontId="11" fillId="2" borderId="36" xfId="0" applyNumberFormat="1" applyFont="1" applyFill="1" applyBorder="1" applyAlignment="1" applyProtection="1">
      <alignment horizontal="left" vertical="center" wrapText="1"/>
      <protection locked="0"/>
    </xf>
    <xf numFmtId="49" fontId="11" fillId="2" borderId="27" xfId="0" applyNumberFormat="1" applyFont="1" applyFill="1" applyBorder="1" applyAlignment="1" applyProtection="1">
      <alignment horizontal="left" vertical="center" wrapText="1"/>
      <protection locked="0"/>
    </xf>
    <xf numFmtId="49" fontId="11" fillId="2" borderId="28" xfId="0" applyNumberFormat="1" applyFont="1" applyFill="1" applyBorder="1" applyAlignment="1" applyProtection="1">
      <alignment horizontal="left" vertical="center" wrapText="1"/>
      <protection locked="0"/>
    </xf>
    <xf numFmtId="49" fontId="18" fillId="0" borderId="12" xfId="0" applyNumberFormat="1" applyFont="1" applyBorder="1" applyAlignment="1" applyProtection="1">
      <alignment horizontal="center" vertical="center" wrapText="1"/>
      <protection locked="0"/>
    </xf>
    <xf numFmtId="49" fontId="18" fillId="2" borderId="12" xfId="0" applyNumberFormat="1" applyFont="1" applyFill="1" applyBorder="1" applyAlignment="1" applyProtection="1">
      <alignment horizontal="center" vertical="center" wrapText="1"/>
      <protection locked="0"/>
    </xf>
    <xf numFmtId="0" fontId="24" fillId="2" borderId="12"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waser.ch/de/products/detail/921022002" TargetMode="External"/><Relationship Id="rId13" Type="http://schemas.openxmlformats.org/officeDocument/2006/relationships/hyperlink" Target="https://www.waser.ch/de/products/detail/921022001" TargetMode="External"/><Relationship Id="rId3" Type="http://schemas.openxmlformats.org/officeDocument/2006/relationships/hyperlink" Target="https://www.waser.ch/de/products/detail/947000009" TargetMode="External"/><Relationship Id="rId7" Type="http://schemas.openxmlformats.org/officeDocument/2006/relationships/hyperlink" Target="https://www.waser.ch/de/products/detail/921022004" TargetMode="External"/><Relationship Id="rId12" Type="http://schemas.openxmlformats.org/officeDocument/2006/relationships/hyperlink" Target="https://www.waser.ch/de/products/detail/921022050" TargetMode="External"/><Relationship Id="rId2" Type="http://schemas.openxmlformats.org/officeDocument/2006/relationships/hyperlink" Target="https://www.waser.ch/de/products/detail/947000002" TargetMode="External"/><Relationship Id="rId1" Type="http://schemas.openxmlformats.org/officeDocument/2006/relationships/hyperlink" Target="https://www.waser.ch/de/products/detail/947000005" TargetMode="External"/><Relationship Id="rId6" Type="http://schemas.openxmlformats.org/officeDocument/2006/relationships/hyperlink" Target="https://www.waser.ch/de/products/detail/921022009" TargetMode="External"/><Relationship Id="rId11" Type="http://schemas.openxmlformats.org/officeDocument/2006/relationships/hyperlink" Target="https://www.waser.ch/de/products/detail/921022039" TargetMode="External"/><Relationship Id="rId5" Type="http://schemas.openxmlformats.org/officeDocument/2006/relationships/hyperlink" Target="https://www.waser.ch/de/products/detail/947000004" TargetMode="External"/><Relationship Id="rId10" Type="http://schemas.openxmlformats.org/officeDocument/2006/relationships/hyperlink" Target="https://www.waser.ch/de/products/detail/921022005" TargetMode="External"/><Relationship Id="rId4" Type="http://schemas.openxmlformats.org/officeDocument/2006/relationships/hyperlink" Target="https://www.waser.ch/de/products/detail/947000001" TargetMode="External"/><Relationship Id="rId9" Type="http://schemas.openxmlformats.org/officeDocument/2006/relationships/hyperlink" Target="https://www.waser.ch/de/products/detail/921022003"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showGridLines="0" tabSelected="1" zoomScaleNormal="100" workbookViewId="0">
      <selection activeCell="C14" sqref="C14:F14"/>
    </sheetView>
  </sheetViews>
  <sheetFormatPr baseColWidth="10" defaultColWidth="10.83203125" defaultRowHeight="16" x14ac:dyDescent="0.2"/>
  <cols>
    <col min="1" max="1" width="2" style="1" customWidth="1"/>
    <col min="2" max="2" width="13" style="1" customWidth="1"/>
    <col min="3" max="3" width="9" style="1" customWidth="1"/>
    <col min="4" max="4" width="45.1640625" style="1" customWidth="1"/>
    <col min="5" max="5" width="7.6640625" style="1" customWidth="1"/>
    <col min="6" max="6" width="11.1640625" style="1" customWidth="1"/>
    <col min="7" max="16384" width="10.83203125" style="1"/>
  </cols>
  <sheetData>
    <row r="1" spans="1:9" ht="34" customHeight="1" x14ac:dyDescent="0.2">
      <c r="A1" s="150" t="s">
        <v>630</v>
      </c>
      <c r="B1" s="151"/>
      <c r="C1" s="151"/>
      <c r="D1" s="151"/>
      <c r="E1" s="151"/>
      <c r="F1" s="151"/>
      <c r="G1" s="2"/>
      <c r="H1" s="2"/>
      <c r="I1" s="2"/>
    </row>
    <row r="2" spans="1:9" ht="20" customHeight="1" x14ac:dyDescent="0.2">
      <c r="A2" s="151" t="s">
        <v>1236</v>
      </c>
      <c r="B2" s="151"/>
      <c r="C2" s="151"/>
      <c r="D2" s="151"/>
      <c r="E2" s="151"/>
      <c r="F2" s="151"/>
      <c r="G2" s="2"/>
      <c r="H2" s="2"/>
      <c r="I2" s="2"/>
    </row>
    <row r="3" spans="1:9" ht="20" customHeight="1" x14ac:dyDescent="0.2">
      <c r="A3" s="151" t="s">
        <v>1237</v>
      </c>
      <c r="B3" s="151"/>
      <c r="C3" s="151"/>
      <c r="D3" s="151"/>
      <c r="E3" s="151"/>
      <c r="F3" s="151"/>
      <c r="G3" s="2"/>
      <c r="H3" s="2"/>
      <c r="I3" s="2"/>
    </row>
    <row r="4" spans="1:9" ht="8" customHeight="1" x14ac:dyDescent="0.2">
      <c r="A4" s="26"/>
      <c r="B4" s="26"/>
      <c r="C4" s="26"/>
      <c r="D4" s="26"/>
      <c r="E4" s="26"/>
      <c r="F4" s="26"/>
    </row>
    <row r="5" spans="1:9" ht="23" customHeight="1" x14ac:dyDescent="0.2">
      <c r="A5" s="152" t="s">
        <v>631</v>
      </c>
      <c r="B5" s="153"/>
      <c r="C5" s="154"/>
      <c r="D5" s="154"/>
      <c r="E5" s="154"/>
      <c r="F5" s="155"/>
    </row>
    <row r="6" spans="1:9" ht="24" customHeight="1" x14ac:dyDescent="0.2">
      <c r="A6" s="159" t="s">
        <v>632</v>
      </c>
      <c r="B6" s="160"/>
      <c r="C6" s="156"/>
      <c r="D6" s="156"/>
      <c r="E6" s="156"/>
      <c r="F6" s="157"/>
    </row>
    <row r="7" spans="1:9" ht="25" customHeight="1" x14ac:dyDescent="0.2">
      <c r="A7" s="16"/>
      <c r="B7" s="17" t="s">
        <v>3049</v>
      </c>
      <c r="C7" s="156"/>
      <c r="D7" s="156"/>
      <c r="E7" s="156"/>
      <c r="F7" s="157"/>
    </row>
    <row r="8" spans="1:9" ht="25" customHeight="1" x14ac:dyDescent="0.2">
      <c r="A8" s="16"/>
      <c r="B8" s="17" t="s">
        <v>2151</v>
      </c>
      <c r="C8" s="156"/>
      <c r="D8" s="156"/>
      <c r="E8" s="156"/>
      <c r="F8" s="157"/>
    </row>
    <row r="9" spans="1:9" ht="23" customHeight="1" x14ac:dyDescent="0.2">
      <c r="A9" s="159" t="s">
        <v>633</v>
      </c>
      <c r="B9" s="160"/>
      <c r="C9" s="160"/>
      <c r="D9" s="160"/>
      <c r="E9" s="160"/>
      <c r="F9" s="191"/>
    </row>
    <row r="10" spans="1:9" ht="23" customHeight="1" x14ac:dyDescent="0.2">
      <c r="A10" s="16"/>
      <c r="B10" s="17" t="s">
        <v>634</v>
      </c>
      <c r="C10" s="156"/>
      <c r="D10" s="156"/>
      <c r="E10" s="156"/>
      <c r="F10" s="157"/>
    </row>
    <row r="11" spans="1:9" ht="23" customHeight="1" x14ac:dyDescent="0.2">
      <c r="A11" s="16"/>
      <c r="B11" s="17" t="s">
        <v>635</v>
      </c>
      <c r="C11" s="156"/>
      <c r="D11" s="156"/>
      <c r="E11" s="156"/>
      <c r="F11" s="157"/>
    </row>
    <row r="12" spans="1:9" ht="23" customHeight="1" x14ac:dyDescent="0.2">
      <c r="A12" s="18"/>
      <c r="B12" s="19" t="s">
        <v>636</v>
      </c>
      <c r="C12" s="156"/>
      <c r="D12" s="156"/>
      <c r="E12" s="156"/>
      <c r="F12" s="157"/>
    </row>
    <row r="13" spans="1:9" ht="12" customHeight="1" x14ac:dyDescent="0.2">
      <c r="A13" s="9"/>
      <c r="B13" s="9"/>
      <c r="C13" s="29"/>
      <c r="D13" s="29"/>
      <c r="E13" s="29"/>
      <c r="F13" s="29"/>
    </row>
    <row r="14" spans="1:9" ht="23" customHeight="1" x14ac:dyDescent="0.2">
      <c r="A14" s="152" t="s">
        <v>650</v>
      </c>
      <c r="B14" s="153"/>
      <c r="C14" s="154"/>
      <c r="D14" s="154"/>
      <c r="E14" s="154"/>
      <c r="F14" s="155"/>
    </row>
    <row r="15" spans="1:9" ht="23" customHeight="1" x14ac:dyDescent="0.2">
      <c r="A15" s="159" t="s">
        <v>637</v>
      </c>
      <c r="B15" s="160"/>
      <c r="C15" s="173"/>
      <c r="D15" s="173"/>
      <c r="E15" s="173"/>
      <c r="F15" s="174"/>
    </row>
    <row r="16" spans="1:9" ht="44" customHeight="1" x14ac:dyDescent="0.2">
      <c r="A16" s="192" t="s">
        <v>5250</v>
      </c>
      <c r="B16" s="193"/>
      <c r="C16" s="193"/>
      <c r="D16" s="193"/>
      <c r="E16" s="193"/>
      <c r="F16" s="194"/>
    </row>
    <row r="17" spans="1:9" ht="35" customHeight="1" x14ac:dyDescent="0.2">
      <c r="A17" s="195"/>
      <c r="B17" s="196"/>
      <c r="C17" s="196"/>
      <c r="D17" s="196"/>
      <c r="E17" s="196"/>
      <c r="F17" s="197"/>
    </row>
    <row r="18" spans="1:9" ht="12" customHeight="1" x14ac:dyDescent="0.2">
      <c r="A18" s="9"/>
      <c r="B18" s="9"/>
    </row>
    <row r="19" spans="1:9" ht="29" customHeight="1" x14ac:dyDescent="0.2">
      <c r="A19" s="167" t="s">
        <v>638</v>
      </c>
      <c r="B19" s="168"/>
      <c r="C19" s="161"/>
      <c r="D19" s="161"/>
      <c r="E19" s="161"/>
      <c r="F19" s="162"/>
    </row>
    <row r="20" spans="1:9" ht="29" customHeight="1" x14ac:dyDescent="0.2">
      <c r="A20" s="169"/>
      <c r="B20" s="170"/>
      <c r="C20" s="163"/>
      <c r="D20" s="163"/>
      <c r="E20" s="163"/>
      <c r="F20" s="164"/>
    </row>
    <row r="21" spans="1:9" ht="29" customHeight="1" x14ac:dyDescent="0.2">
      <c r="A21" s="171"/>
      <c r="B21" s="172"/>
      <c r="C21" s="165"/>
      <c r="D21" s="165"/>
      <c r="E21" s="165"/>
      <c r="F21" s="166"/>
    </row>
    <row r="22" spans="1:9" ht="20" customHeight="1" x14ac:dyDescent="0.2">
      <c r="A22" s="5"/>
      <c r="B22" s="5"/>
      <c r="C22" s="4"/>
      <c r="D22" s="4"/>
    </row>
    <row r="23" spans="1:9" ht="20" customHeight="1" x14ac:dyDescent="0.2">
      <c r="A23" s="158" t="s">
        <v>1234</v>
      </c>
      <c r="B23" s="158"/>
      <c r="C23" s="158"/>
      <c r="D23" s="158"/>
      <c r="E23" s="158"/>
      <c r="F23" s="158"/>
    </row>
    <row r="24" spans="1:9" ht="20" customHeight="1" x14ac:dyDescent="0.2">
      <c r="A24" s="158"/>
      <c r="B24" s="158"/>
      <c r="C24" s="158"/>
      <c r="D24" s="158"/>
      <c r="E24" s="158"/>
      <c r="F24" s="158"/>
    </row>
    <row r="25" spans="1:9" ht="20" customHeight="1" x14ac:dyDescent="0.2">
      <c r="A25" s="158"/>
      <c r="B25" s="158"/>
      <c r="C25" s="158"/>
      <c r="D25" s="158"/>
      <c r="E25" s="158"/>
      <c r="F25" s="158"/>
    </row>
    <row r="26" spans="1:9" ht="13" customHeight="1" x14ac:dyDescent="0.2">
      <c r="A26" s="158"/>
      <c r="B26" s="158"/>
      <c r="C26" s="158"/>
      <c r="D26" s="158"/>
      <c r="E26" s="158"/>
      <c r="F26" s="158"/>
    </row>
    <row r="27" spans="1:9" ht="20" customHeight="1" x14ac:dyDescent="0.2">
      <c r="A27" s="158" t="s">
        <v>1235</v>
      </c>
      <c r="B27" s="158"/>
      <c r="C27" s="158"/>
      <c r="D27" s="158"/>
      <c r="E27" s="158"/>
      <c r="F27" s="158"/>
    </row>
    <row r="28" spans="1:9" ht="20" customHeight="1" x14ac:dyDescent="0.2">
      <c r="A28" s="158"/>
      <c r="B28" s="158"/>
      <c r="C28" s="158"/>
      <c r="D28" s="158"/>
      <c r="E28" s="158"/>
      <c r="F28" s="158"/>
    </row>
    <row r="29" spans="1:9" ht="20" customHeight="1" x14ac:dyDescent="0.2">
      <c r="A29" s="183" t="s">
        <v>1238</v>
      </c>
      <c r="B29" s="184"/>
      <c r="C29" s="184"/>
      <c r="D29" s="184"/>
      <c r="E29" s="184"/>
      <c r="F29" s="184"/>
    </row>
    <row r="30" spans="1:9" ht="20" customHeight="1" thickBot="1" x14ac:dyDescent="0.25">
      <c r="A30" s="5"/>
      <c r="B30" s="5"/>
      <c r="C30" s="4"/>
      <c r="D30" s="4"/>
    </row>
    <row r="31" spans="1:9" ht="30" customHeight="1" x14ac:dyDescent="0.2">
      <c r="A31" s="177" t="s">
        <v>639</v>
      </c>
      <c r="B31" s="178"/>
      <c r="C31" s="178"/>
      <c r="D31" s="178"/>
      <c r="E31" s="178"/>
      <c r="F31" s="179"/>
      <c r="G31" s="3"/>
      <c r="H31" s="3"/>
      <c r="I31" s="3"/>
    </row>
    <row r="32" spans="1:9" ht="21" customHeight="1" x14ac:dyDescent="0.2">
      <c r="A32" s="185" t="s">
        <v>647</v>
      </c>
      <c r="B32" s="186"/>
      <c r="C32" s="186"/>
      <c r="D32" s="187"/>
      <c r="E32" s="20" t="s">
        <v>641</v>
      </c>
      <c r="F32" s="21" t="s">
        <v>648</v>
      </c>
    </row>
    <row r="33" spans="1:6" ht="21" customHeight="1" x14ac:dyDescent="0.2">
      <c r="A33" s="180" t="str">
        <f>Artikelliste!A1348</f>
        <v>Anderes, nicht aufgelistete Artikel</v>
      </c>
      <c r="B33" s="181"/>
      <c r="C33" s="181"/>
      <c r="D33" s="182"/>
      <c r="E33" s="10">
        <f>Artikelliste!A1372</f>
        <v>0</v>
      </c>
      <c r="F33" s="28"/>
    </row>
    <row r="34" spans="1:6" ht="21" customHeight="1" x14ac:dyDescent="0.2">
      <c r="A34" s="143" t="str">
        <f>Artikelliste!A442</f>
        <v>Aufbewahrung</v>
      </c>
      <c r="B34" s="144"/>
      <c r="C34" s="144"/>
      <c r="D34" s="145"/>
      <c r="E34" s="11">
        <f>Artikelliste!A448</f>
        <v>0</v>
      </c>
      <c r="F34" s="12">
        <f>Artikelliste!G448</f>
        <v>0</v>
      </c>
    </row>
    <row r="35" spans="1:6" ht="21" customHeight="1" x14ac:dyDescent="0.2">
      <c r="A35" s="143" t="str">
        <f>Artikelliste!A1311</f>
        <v>Basteln &amp; Werken</v>
      </c>
      <c r="B35" s="144"/>
      <c r="C35" s="144"/>
      <c r="D35" s="145"/>
      <c r="E35" s="11">
        <f>Artikelliste!A1346</f>
        <v>0</v>
      </c>
      <c r="F35" s="12">
        <f>Artikelliste!G1346</f>
        <v>0</v>
      </c>
    </row>
    <row r="36" spans="1:6" ht="20" customHeight="1" x14ac:dyDescent="0.2">
      <c r="A36" s="143" t="str">
        <f>Artikelliste!A464</f>
        <v>Büroklammern, Rundkopfklammer</v>
      </c>
      <c r="B36" s="144"/>
      <c r="C36" s="144"/>
      <c r="D36" s="145"/>
      <c r="E36" s="11">
        <f>Artikelliste!A476</f>
        <v>0</v>
      </c>
      <c r="F36" s="25">
        <f>Artikelliste!G476</f>
        <v>0</v>
      </c>
    </row>
    <row r="37" spans="1:6" ht="20" customHeight="1" x14ac:dyDescent="0.2">
      <c r="A37" s="143" t="str">
        <f>Artikelliste!A998</f>
        <v>Cutter, Scheren, Zubehör</v>
      </c>
      <c r="B37" s="144"/>
      <c r="C37" s="144"/>
      <c r="D37" s="145"/>
      <c r="E37" s="11">
        <f>Artikelliste!A1017</f>
        <v>0</v>
      </c>
      <c r="F37" s="12">
        <f>Artikelliste!G1017</f>
        <v>0</v>
      </c>
    </row>
    <row r="38" spans="1:6" ht="20" customHeight="1" x14ac:dyDescent="0.2">
      <c r="A38" s="143" t="str">
        <f>Artikelliste!A1132</f>
        <v>Farbstifte, Farben, Malartikel, Pinsel</v>
      </c>
      <c r="B38" s="144"/>
      <c r="C38" s="144"/>
      <c r="D38" s="145"/>
      <c r="E38" s="11">
        <f>Artikelliste!A1258</f>
        <v>0</v>
      </c>
      <c r="F38" s="12">
        <f>Artikelliste!G1258</f>
        <v>0</v>
      </c>
    </row>
    <row r="39" spans="1:6" ht="20" customHeight="1" x14ac:dyDescent="0.2">
      <c r="A39" s="143" t="str">
        <f>Artikelliste!A269</f>
        <v>Fotokarton, Graukarton</v>
      </c>
      <c r="B39" s="144"/>
      <c r="C39" s="144"/>
      <c r="D39" s="145"/>
      <c r="E39" s="11">
        <f>Artikelliste!A297</f>
        <v>0</v>
      </c>
      <c r="F39" s="12">
        <f>Artikelliste!G297</f>
        <v>0</v>
      </c>
    </row>
    <row r="40" spans="1:6" ht="20" customHeight="1" x14ac:dyDescent="0.2">
      <c r="A40" s="143" t="str">
        <f>Artikelliste!A105</f>
        <v>Heftschoner, Heftschilder</v>
      </c>
      <c r="B40" s="144"/>
      <c r="C40" s="144"/>
      <c r="D40" s="145"/>
      <c r="E40" s="11">
        <f>Artikelliste!A113</f>
        <v>0</v>
      </c>
      <c r="F40" s="12">
        <f>Artikelliste!G113</f>
        <v>0</v>
      </c>
    </row>
    <row r="41" spans="1:6" ht="20" customHeight="1" x14ac:dyDescent="0.2">
      <c r="A41" s="143" t="str">
        <f>Artikelliste!A493</f>
        <v>Karteikarten</v>
      </c>
      <c r="B41" s="144"/>
      <c r="C41" s="144"/>
      <c r="D41" s="145"/>
      <c r="E41" s="11">
        <f>Artikelliste!A511</f>
        <v>0</v>
      </c>
      <c r="F41" s="12">
        <f>Artikelliste!G511</f>
        <v>0</v>
      </c>
    </row>
    <row r="42" spans="1:6" ht="20" customHeight="1" x14ac:dyDescent="0.2">
      <c r="A42" s="143" t="str">
        <f>Artikelliste!A513</f>
        <v>Kleben</v>
      </c>
      <c r="B42" s="144"/>
      <c r="C42" s="144"/>
      <c r="D42" s="145"/>
      <c r="E42" s="11">
        <f>Artikelliste!A588</f>
        <v>0</v>
      </c>
      <c r="F42" s="12">
        <f>Artikelliste!G588</f>
        <v>0</v>
      </c>
    </row>
    <row r="43" spans="1:6" ht="20" customHeight="1" x14ac:dyDescent="0.2">
      <c r="A43" s="143" t="str">
        <f>Artikelliste!A947</f>
        <v>Kopierpapier A4/A3 weiss-farbig, Bastelpapier, Kohlepapier</v>
      </c>
      <c r="B43" s="144"/>
      <c r="C43" s="144"/>
      <c r="D43" s="145"/>
      <c r="E43" s="11">
        <f>Artikelliste!A996</f>
        <v>0</v>
      </c>
      <c r="F43" s="12">
        <f>Artikelliste!G996</f>
        <v>0</v>
      </c>
    </row>
    <row r="44" spans="1:6" ht="20" customHeight="1" x14ac:dyDescent="0.2">
      <c r="A44" s="143" t="str">
        <f>Artikelliste!A933</f>
        <v>Korrekturmittel / Tipp-Ex</v>
      </c>
      <c r="B44" s="144"/>
      <c r="C44" s="144"/>
      <c r="D44" s="145"/>
      <c r="E44" s="11">
        <f>Artikelliste!A945</f>
        <v>0</v>
      </c>
      <c r="F44" s="12">
        <f>Artikelliste!G945</f>
        <v>0</v>
      </c>
    </row>
    <row r="45" spans="1:6" ht="20" customHeight="1" x14ac:dyDescent="0.2">
      <c r="A45" s="143" t="str">
        <f>Artikelliste!A450</f>
        <v>Laminierfolien</v>
      </c>
      <c r="B45" s="144"/>
      <c r="C45" s="144"/>
      <c r="D45" s="145"/>
      <c r="E45" s="11">
        <f>Artikelliste!A462</f>
        <v>0</v>
      </c>
      <c r="F45" s="12">
        <f>Artikelliste!G462</f>
        <v>0</v>
      </c>
    </row>
    <row r="46" spans="1:6" ht="20" customHeight="1" x14ac:dyDescent="0.2">
      <c r="A46" s="143" t="str">
        <f>Artikelliste!A478</f>
        <v>Landkartennadeln, Stecknadeln</v>
      </c>
      <c r="B46" s="144"/>
      <c r="C46" s="144"/>
      <c r="D46" s="145"/>
      <c r="E46" s="11">
        <f>Artikelliste!A491</f>
        <v>0</v>
      </c>
      <c r="F46" s="12">
        <f>Artikelliste!G491</f>
        <v>0</v>
      </c>
    </row>
    <row r="47" spans="1:6" ht="20" customHeight="1" x14ac:dyDescent="0.2">
      <c r="A47" s="143" t="str">
        <f>Artikelliste!A1019</f>
        <v>Lehrerbedarf / Bürobedarf</v>
      </c>
      <c r="B47" s="144"/>
      <c r="C47" s="144"/>
      <c r="D47" s="145"/>
      <c r="E47" s="11">
        <f>Artikelliste!A1130</f>
        <v>0</v>
      </c>
      <c r="F47" s="12">
        <f>Artikelliste!G1130</f>
        <v>0</v>
      </c>
    </row>
    <row r="48" spans="1:6" ht="20" customHeight="1" x14ac:dyDescent="0.2">
      <c r="A48" s="143" t="str">
        <f>Artikelliste!A115</f>
        <v>Lehrertagebücher, Unterrichtsheft, Kalender</v>
      </c>
      <c r="B48" s="144"/>
      <c r="C48" s="144"/>
      <c r="D48" s="145"/>
      <c r="E48" s="11">
        <f>Artikelliste!A127</f>
        <v>0</v>
      </c>
      <c r="F48" s="12">
        <f>Artikelliste!G127</f>
        <v>0</v>
      </c>
    </row>
    <row r="49" spans="1:6" ht="20" customHeight="1" x14ac:dyDescent="0.2">
      <c r="A49" s="143" t="str">
        <f>Artikelliste!A369</f>
        <v>Mappen, Klemmhefter, Schnellhefter</v>
      </c>
      <c r="B49" s="144"/>
      <c r="C49" s="144"/>
      <c r="D49" s="145"/>
      <c r="E49" s="11">
        <f>Artikelliste!A416</f>
        <v>0</v>
      </c>
      <c r="F49" s="12">
        <f>Artikelliste!G416</f>
        <v>0</v>
      </c>
    </row>
    <row r="50" spans="1:6" ht="20" customHeight="1" x14ac:dyDescent="0.2">
      <c r="A50" s="143" t="str">
        <f>Artikelliste!A299</f>
        <v>Ordner</v>
      </c>
      <c r="B50" s="144"/>
      <c r="C50" s="144"/>
      <c r="D50" s="145"/>
      <c r="E50" s="11">
        <f>Artikelliste!A346</f>
        <v>0</v>
      </c>
      <c r="F50" s="12">
        <f>Artikelliste!G346</f>
        <v>0</v>
      </c>
    </row>
    <row r="51" spans="1:6" ht="20" customHeight="1" x14ac:dyDescent="0.2">
      <c r="A51" s="143" t="str">
        <f>Artikelliste!A348</f>
        <v>Register</v>
      </c>
      <c r="B51" s="144"/>
      <c r="C51" s="144"/>
      <c r="D51" s="145"/>
      <c r="E51" s="11">
        <f>Artikelliste!A357</f>
        <v>0</v>
      </c>
      <c r="F51" s="12">
        <f>Artikelliste!G357</f>
        <v>0</v>
      </c>
    </row>
    <row r="52" spans="1:6" ht="20" customHeight="1" x14ac:dyDescent="0.2">
      <c r="A52" s="143" t="str">
        <f>Artikelliste!A590</f>
        <v>Schreiben, Markieren, Radieren, Spitzen, Schreibhilfe</v>
      </c>
      <c r="B52" s="144"/>
      <c r="C52" s="144"/>
      <c r="D52" s="145"/>
      <c r="E52" s="11">
        <f>Artikelliste!A931</f>
        <v>0</v>
      </c>
      <c r="F52" s="12">
        <f>Artikelliste!G931</f>
        <v>0</v>
      </c>
    </row>
    <row r="53" spans="1:6" ht="20" customHeight="1" x14ac:dyDescent="0.2">
      <c r="A53" s="143" t="str">
        <f>Artikelliste!A2</f>
        <v>Schulhefte, Heftblätter, Hausaufgabenhefte, Zeichenheft, Vocabulaires</v>
      </c>
      <c r="B53" s="144"/>
      <c r="C53" s="144"/>
      <c r="D53" s="145"/>
      <c r="E53" s="11">
        <f>Artikelliste!A103</f>
        <v>0</v>
      </c>
      <c r="F53" s="12">
        <f>Artikelliste!G103</f>
        <v>0</v>
      </c>
    </row>
    <row r="54" spans="1:6" ht="20" customHeight="1" x14ac:dyDescent="0.2">
      <c r="A54" s="143" t="str">
        <f>Artikelliste!A418</f>
        <v>Sichthüllen, Sichttaschen</v>
      </c>
      <c r="B54" s="144"/>
      <c r="C54" s="144"/>
      <c r="D54" s="145"/>
      <c r="E54" s="11">
        <f>Artikelliste!A440</f>
        <v>0</v>
      </c>
      <c r="F54" s="12">
        <f>Artikelliste!G440</f>
        <v>0</v>
      </c>
    </row>
    <row r="55" spans="1:6" ht="20" customHeight="1" x14ac:dyDescent="0.2">
      <c r="A55" s="143" t="str">
        <f>Artikelliste!A147</f>
        <v>Tonzeichenpapier farbig</v>
      </c>
      <c r="B55" s="144"/>
      <c r="C55" s="144"/>
      <c r="D55" s="145"/>
      <c r="E55" s="11">
        <f>Artikelliste!A267</f>
        <v>0</v>
      </c>
      <c r="F55" s="12">
        <f>Artikelliste!G267</f>
        <v>0</v>
      </c>
    </row>
    <row r="56" spans="1:6" ht="20" customHeight="1" x14ac:dyDescent="0.2">
      <c r="A56" s="143" t="str">
        <f>Artikelliste!A1289</f>
        <v>Wandtafelzubehör</v>
      </c>
      <c r="B56" s="144"/>
      <c r="C56" s="144"/>
      <c r="D56" s="145"/>
      <c r="E56" s="11">
        <f>Artikelliste!A1309</f>
        <v>0</v>
      </c>
      <c r="F56" s="12">
        <f>Artikelliste!G1309</f>
        <v>0</v>
      </c>
    </row>
    <row r="57" spans="1:6" ht="20" customHeight="1" x14ac:dyDescent="0.2">
      <c r="A57" s="143" t="str">
        <f>Artikelliste!A1260</f>
        <v>Zeichengeräte</v>
      </c>
      <c r="B57" s="144"/>
      <c r="C57" s="144"/>
      <c r="D57" s="145"/>
      <c r="E57" s="11">
        <f>Artikelliste!A1287</f>
        <v>0</v>
      </c>
      <c r="F57" s="12">
        <f>Artikelliste!G1287</f>
        <v>0</v>
      </c>
    </row>
    <row r="58" spans="1:6" ht="20" customHeight="1" x14ac:dyDescent="0.2">
      <c r="A58" s="143" t="str">
        <f>Artikelliste!A129</f>
        <v>Zeichenpapier, Zeichenmappe, Löschpapier</v>
      </c>
      <c r="B58" s="144"/>
      <c r="C58" s="144"/>
      <c r="D58" s="145"/>
      <c r="E58" s="11">
        <f>Artikelliste!A145</f>
        <v>0</v>
      </c>
      <c r="F58" s="12">
        <f>Artikelliste!G145</f>
        <v>0</v>
      </c>
    </row>
    <row r="59" spans="1:6" ht="20" customHeight="1" x14ac:dyDescent="0.2">
      <c r="A59" s="146" t="str">
        <f>Artikelliste!A359</f>
        <v>Zeigetaschen</v>
      </c>
      <c r="B59" s="147"/>
      <c r="C59" s="147"/>
      <c r="D59" s="148"/>
      <c r="E59" s="11">
        <f>Artikelliste!A367</f>
        <v>0</v>
      </c>
      <c r="F59" s="27">
        <f>Artikelliste!G367</f>
        <v>0</v>
      </c>
    </row>
    <row r="60" spans="1:6" ht="5" customHeight="1" x14ac:dyDescent="0.2">
      <c r="A60" s="188"/>
      <c r="B60" s="189"/>
      <c r="C60" s="189"/>
      <c r="D60" s="190"/>
      <c r="E60" s="10"/>
      <c r="F60" s="13"/>
    </row>
    <row r="61" spans="1:6" ht="21" customHeight="1" thickBot="1" x14ac:dyDescent="0.25">
      <c r="A61" s="175" t="s">
        <v>649</v>
      </c>
      <c r="B61" s="176"/>
      <c r="C61" s="176"/>
      <c r="D61" s="176"/>
      <c r="E61" s="14">
        <f>SUM(E33:E60)</f>
        <v>0</v>
      </c>
      <c r="F61" s="15">
        <f>SUM(F33:F60)</f>
        <v>0</v>
      </c>
    </row>
    <row r="62" spans="1:6" ht="21" customHeight="1" x14ac:dyDescent="0.2">
      <c r="A62" s="149"/>
      <c r="B62" s="149"/>
      <c r="C62" s="149"/>
      <c r="D62" s="149"/>
    </row>
    <row r="63" spans="1:6" x14ac:dyDescent="0.2">
      <c r="B63" s="1" t="s">
        <v>3050</v>
      </c>
    </row>
  </sheetData>
  <sheetProtection algorithmName="SHA-512" hashValue="KKrnLyPfLFvDcOKKld4WMVIj5PuI7k0o1O+Sk9XJnWihV0yc6UkEgn6+YlA61sOLVFk6AsZ38zQ1/LmE7Itxkw==" saltValue="mJODst8wnDORc4EMEbQeaQ==" spinCount="100000" sheet="1" objects="1" scenarios="1"/>
  <mergeCells count="55">
    <mergeCell ref="C7:F7"/>
    <mergeCell ref="C8:F8"/>
    <mergeCell ref="A29:F29"/>
    <mergeCell ref="A32:D32"/>
    <mergeCell ref="A60:D60"/>
    <mergeCell ref="A9:F9"/>
    <mergeCell ref="C10:F10"/>
    <mergeCell ref="C11:F11"/>
    <mergeCell ref="C12:F12"/>
    <mergeCell ref="A16:F17"/>
    <mergeCell ref="A47:D47"/>
    <mergeCell ref="A48:D48"/>
    <mergeCell ref="A49:D49"/>
    <mergeCell ref="A50:D50"/>
    <mergeCell ref="A51:D51"/>
    <mergeCell ref="A52:D52"/>
    <mergeCell ref="A61:D61"/>
    <mergeCell ref="A31:F31"/>
    <mergeCell ref="A33:D33"/>
    <mergeCell ref="A34:D34"/>
    <mergeCell ref="A35:D35"/>
    <mergeCell ref="A36:D36"/>
    <mergeCell ref="A37:D37"/>
    <mergeCell ref="A38:D38"/>
    <mergeCell ref="A39:D39"/>
    <mergeCell ref="A40:D40"/>
    <mergeCell ref="A41:D41"/>
    <mergeCell ref="A42:D42"/>
    <mergeCell ref="A43:D43"/>
    <mergeCell ref="A44:D44"/>
    <mergeCell ref="A45:D45"/>
    <mergeCell ref="A46:D46"/>
    <mergeCell ref="A62:D62"/>
    <mergeCell ref="A1:F1"/>
    <mergeCell ref="A3:F3"/>
    <mergeCell ref="A14:B14"/>
    <mergeCell ref="C5:F5"/>
    <mergeCell ref="C6:F6"/>
    <mergeCell ref="A2:F2"/>
    <mergeCell ref="C14:F14"/>
    <mergeCell ref="A27:F28"/>
    <mergeCell ref="A5:B5"/>
    <mergeCell ref="A6:B6"/>
    <mergeCell ref="C19:F21"/>
    <mergeCell ref="A19:B21"/>
    <mergeCell ref="A15:B15"/>
    <mergeCell ref="A23:F26"/>
    <mergeCell ref="C15:F15"/>
    <mergeCell ref="A53:D53"/>
    <mergeCell ref="A59:D59"/>
    <mergeCell ref="A54:D54"/>
    <mergeCell ref="A55:D55"/>
    <mergeCell ref="A56:D56"/>
    <mergeCell ref="A57:D57"/>
    <mergeCell ref="A58:D58"/>
  </mergeCells>
  <hyperlinks>
    <hyperlink ref="A34" location="Artikelliste!A401" display="Artikelliste!A401" xr:uid="{778BE465-C5CA-4E2B-B42D-4EA78BAFC76D}"/>
    <hyperlink ref="A33" location="Artikelliste!A1019" display="Artikelliste!A1019" xr:uid="{F13A4150-209E-4955-B23A-56A96B06E1B5}"/>
    <hyperlink ref="A33:D33" location="Artikelliste!A1348" display="Artikelliste!A1348" xr:uid="{29F610EC-3C33-4C04-A87E-89217A22AD6F}"/>
    <hyperlink ref="A34:D34" location="Artikelliste!A442" display="Artikelliste!A442" xr:uid="{23DBB861-0EFA-4960-9FDF-8978EF658522}"/>
    <hyperlink ref="A36" location="Artikelliste!A420" display="Artikelliste!A420" xr:uid="{B489B9F9-3FFE-4642-BAB8-B51AC5EDEF18}"/>
    <hyperlink ref="A35" location="Artikelliste!A938" display="Artikelliste!A938" xr:uid="{889BB0EC-4F95-4DFB-8847-84098CF5040E}"/>
    <hyperlink ref="A35:D35" location="Artikelliste!A1311" display="Artikelliste!A1311" xr:uid="{2F75419D-4BD8-430F-AC9E-A1252F113FCB}"/>
    <hyperlink ref="A37" location="Artikelliste!A755" display="Artikelliste!A755" xr:uid="{39124BEA-646F-41CB-AF00-341B7416B964}"/>
    <hyperlink ref="A36:D36" location="Artikelliste!A464" display="Artikelliste!A464" xr:uid="{D772B202-42B2-644B-9F0B-693725F4CE73}"/>
    <hyperlink ref="A37:D37" location="Artikelliste!A998" display="Artikelliste!A998" xr:uid="{8188DCD5-E208-2744-BFC0-5B955D1729E3}"/>
    <hyperlink ref="A38" location="Artikelliste!A897" display="Artikelliste!A897" xr:uid="{303E62AB-4C79-2949-ADDE-16F7B07301E4}"/>
    <hyperlink ref="A39" location="Artikelliste!A272" display="Artikelliste!A272" xr:uid="{8379C5CA-6916-D848-BB37-FC4F80CF5630}"/>
    <hyperlink ref="A40" location="Artikelliste!A108" display="Artikelliste!A108" xr:uid="{E011B3A0-5DD2-2B42-870D-3EB86652F49E}"/>
    <hyperlink ref="A41" location="Artikelliste!A467" display="Artikelliste!A467" xr:uid="{E254B43B-D64A-CB4B-97FC-47914A4F2AE0}"/>
    <hyperlink ref="A42" location="Artikelliste!A486" display="Artikelliste!A486" xr:uid="{1935339C-CD52-7B40-A3A0-916B651D3D65}"/>
    <hyperlink ref="A43" location="Artikelliste!A750" display="Artikelliste!A750" xr:uid="{1F3DED9C-EB54-3B46-BA1C-BE8B8EED2DA4}"/>
    <hyperlink ref="A44" location="Artikelliste!A737" display="Artikelliste!A737" xr:uid="{71588684-3269-F441-83E3-2110E71A53E8}"/>
    <hyperlink ref="A45" location="Artikelliste!A429" display="Artikelliste!A429" xr:uid="{AD812151-EAD7-034D-869D-79F3666F3937}"/>
    <hyperlink ref="A46" location="Artikelliste!A453" display="Artikelliste!A453" xr:uid="{591C6003-5241-CA4C-B740-DD705091349E}"/>
    <hyperlink ref="A47" location="Artikelliste!A821" display="Artikelliste!A821" xr:uid="{9CC6893F-00DA-3642-B93C-F09885D64028}"/>
    <hyperlink ref="A48" location="Artikelliste!A118" display="Artikelliste!A118" xr:uid="{271A0129-183F-9841-8458-51188B145B02}"/>
    <hyperlink ref="A49" location="Artikelliste!A367" display="Artikelliste!A367" xr:uid="{CA74CCDF-1B63-3844-946F-BB5209EA0C45}"/>
    <hyperlink ref="A50" location="Artikelliste!A300" display="Artikelliste!A300" xr:uid="{D5B5B367-B7EB-F24A-9BD1-6F95027F3E03}"/>
    <hyperlink ref="A51" location="Artikelliste!A347" display="Artikelliste!A347" xr:uid="{4989BE49-12A9-2F40-9E86-C5AF6A956D5B}"/>
    <hyperlink ref="A52" location="Artikelliste!A562" display="Artikelliste!A562" xr:uid="{37AC9F3F-6186-3E47-AC9C-80113754AAE0}"/>
    <hyperlink ref="A53" location="Artikelliste!A2" display="Artikelliste!A2" xr:uid="{24718D5C-C320-0D4B-8E95-9D1AF78CB818}"/>
    <hyperlink ref="A54" location="Artikelliste!A399" display="Artikelliste!A399" xr:uid="{50D1E64E-15A7-454C-BC57-15A4C66AF9D9}"/>
    <hyperlink ref="A55" location="Artikelliste!A150" display="Artikelliste!A150" xr:uid="{ED4D99EB-9ED2-3B47-8E76-0AD18CD51E45}"/>
    <hyperlink ref="A56" location="Artikelliste!A1006" display="Artikelliste!A1006" xr:uid="{CC69F0A6-5A6E-7649-9873-20F7BB3F78A3}"/>
    <hyperlink ref="A57" location="Artikelliste!A985" display="Artikelliste!A985" xr:uid="{813CF006-B709-7A4B-BB47-D7EBEF88B6BE}"/>
    <hyperlink ref="A58" location="Artikelliste!A132" display="Artikelliste!A132" xr:uid="{9C7C87AD-C5F0-3649-80EE-E0E37924E702}"/>
    <hyperlink ref="A59" location="Artikelliste!A357" display="Artikelliste!A357" xr:uid="{42A24C41-5F5D-414F-B29C-6ADAC67C440E}"/>
    <hyperlink ref="A38:D38" location="Artikelliste!A1132" display="Artikelliste!A1132" xr:uid="{D79D9874-48F2-FA46-868E-E46AAC283162}"/>
    <hyperlink ref="A39:D39" location="Artikelliste!A269" display="Artikelliste!A269" xr:uid="{D33F36E4-96B5-584A-ABCC-71EC0C0BBEC2}"/>
    <hyperlink ref="A40:D40" location="Artikelliste!A105" display="Artikelliste!A105" xr:uid="{7EDE7CE2-623C-CF43-866A-7AD6B05FB148}"/>
    <hyperlink ref="A41:D41" location="Artikelliste!A493" display="Artikelliste!A493" xr:uid="{5DCE2C2D-8271-C845-A1F2-165AC4C3EB5D}"/>
    <hyperlink ref="A42:D42" location="Artikelliste!A513" display="Artikelliste!A513" xr:uid="{99119778-56F8-FF4E-9E9C-44002FF9ED02}"/>
    <hyperlink ref="A43:D43" location="Artikelliste!A947" display="Artikelliste!A947" xr:uid="{821709F2-CBB6-8346-BE47-AA6D27BBFB76}"/>
    <hyperlink ref="A44:D44" location="Artikelliste!A933" display="Artikelliste!A933" xr:uid="{99050401-A2AA-374F-A52E-7C20B0F47650}"/>
    <hyperlink ref="A45:D45" location="Artikelliste!A450" display="Artikelliste!A450" xr:uid="{159FC974-DA54-0D45-A2F7-6FC9C4028E40}"/>
    <hyperlink ref="A46:D46" location="Artikelliste!A478" display="Artikelliste!A478" xr:uid="{F65BCBA9-5BE8-4F4D-96B7-AFFDCA59788A}"/>
    <hyperlink ref="A47:D47" location="Artikelliste!A1019" display="Artikelliste!A1019" xr:uid="{3068B26C-1318-8843-A05C-CB75F089213E}"/>
    <hyperlink ref="A48:D48" location="Artikelliste!A115" display="Artikelliste!A115" xr:uid="{013FE2BD-2C0D-DD49-ABFB-D1F23E82EAF7}"/>
    <hyperlink ref="A49:D49" location="Artikelliste!A369" display="Artikelliste!A369" xr:uid="{BB7804FB-5AA5-484D-B2EB-B1FD88A6CB6D}"/>
    <hyperlink ref="A50:D50" location="Artikelliste!A299" display="Artikelliste!A299" xr:uid="{296620D5-FAD2-644D-89BB-010735E2DC52}"/>
    <hyperlink ref="A51:D51" location="Artikelliste!A348" display="Artikelliste!A348" xr:uid="{534480F9-FD1F-AC43-83A1-758DD1040950}"/>
    <hyperlink ref="A52:D52" location="Artikelliste!A590" display="Artikelliste!A590" xr:uid="{6AB13250-7D3D-134E-A8C7-BD02D688D825}"/>
    <hyperlink ref="A54:D54" location="Artikelliste!A418" display="Artikelliste!A418" xr:uid="{C652CD85-3C1F-804E-8187-27117A201551}"/>
    <hyperlink ref="A55:D55" location="Artikelliste!A147" display="Artikelliste!A147" xr:uid="{222D69C4-FB60-224E-B50D-89DD212AD343}"/>
    <hyperlink ref="A56:D56" location="Artikelliste!A1289" display="Artikelliste!A1289" xr:uid="{BD550446-8381-A74E-98B9-21CB8A8BD381}"/>
    <hyperlink ref="A57:D57" location="Artikelliste!A1260" display="Artikelliste!A1260" xr:uid="{3F5B05CB-1D17-6C41-9B85-B5608DA8E3EB}"/>
    <hyperlink ref="A58:D58" location="Artikelliste!A129" display="Artikelliste!A129" xr:uid="{DA948DB9-6B52-5A43-B6C2-79798A64ABF9}"/>
    <hyperlink ref="A59:D59" location="Artikelliste!A359" display="Artikelliste!A359" xr:uid="{751366F2-D112-6042-9944-752A84CFB9AE}"/>
    <hyperlink ref="A53:D53" location="Artikelliste!A2" display="Artikelliste!A2" xr:uid="{9D07F435-EAF6-9843-AC5C-82491DA9DB3C}"/>
  </hyperlinks>
  <pageMargins left="0.5" right="0.5" top="0.75" bottom="0.75" header="0.3" footer="0.3"/>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374"/>
  <sheetViews>
    <sheetView showGridLines="0" zoomScale="125" zoomScaleNormal="125" workbookViewId="0">
      <pane ySplit="1" topLeftCell="A2" activePane="bottomLeft" state="frozen"/>
      <selection activeCell="B1" sqref="B1"/>
      <selection pane="bottomLeft" activeCell="D9" sqref="D9"/>
    </sheetView>
  </sheetViews>
  <sheetFormatPr baseColWidth="10" defaultColWidth="10.83203125" defaultRowHeight="14" customHeight="1" x14ac:dyDescent="0.2"/>
  <cols>
    <col min="1" max="1" width="7.5" style="22" customWidth="1"/>
    <col min="2" max="2" width="12.6640625" style="7" hidden="1" customWidth="1"/>
    <col min="3" max="3" width="13" style="7" customWidth="1"/>
    <col min="4" max="4" width="64.33203125" style="6" customWidth="1"/>
    <col min="5" max="5" width="6.6640625" style="6" customWidth="1"/>
    <col min="6" max="6" width="7" style="8" customWidth="1"/>
    <col min="7" max="7" width="8.33203125" style="8" customWidth="1"/>
    <col min="8" max="8" width="6.5" style="22" customWidth="1"/>
    <col min="9" max="9" width="22.6640625" style="30" hidden="1" customWidth="1"/>
    <col min="10" max="10" width="29.5" hidden="1" customWidth="1"/>
    <col min="11" max="11" width="14.33203125" hidden="1" customWidth="1"/>
    <col min="12" max="12" width="24.1640625" hidden="1" customWidth="1"/>
    <col min="13" max="13" width="17.33203125" hidden="1" customWidth="1"/>
    <col min="14" max="14" width="18" hidden="1" customWidth="1"/>
    <col min="15" max="15" width="16" hidden="1" customWidth="1"/>
    <col min="16" max="16" width="13.1640625" hidden="1" customWidth="1"/>
    <col min="17" max="17" width="70.5" hidden="1" customWidth="1"/>
    <col min="18" max="18" width="13.6640625" hidden="1" customWidth="1"/>
    <col min="19" max="19" width="15.5" hidden="1" customWidth="1"/>
    <col min="20" max="20" width="14" hidden="1" customWidth="1"/>
    <col min="21" max="21" width="13.83203125" hidden="1" customWidth="1"/>
    <col min="22" max="22" width="56.33203125" hidden="1" customWidth="1"/>
    <col min="23" max="23" width="13.6640625" hidden="1" customWidth="1"/>
    <col min="24" max="24" width="15.5" hidden="1" customWidth="1"/>
    <col min="25" max="25" width="14" hidden="1" customWidth="1"/>
    <col min="26" max="26" width="11.6640625" hidden="1" customWidth="1"/>
    <col min="27" max="27" width="61.33203125" hidden="1" customWidth="1"/>
    <col min="28" max="28" width="13.6640625" hidden="1" customWidth="1"/>
    <col min="29" max="29" width="15.5" hidden="1" customWidth="1"/>
    <col min="30" max="30" width="14" hidden="1" customWidth="1"/>
    <col min="31" max="31" width="84.5" hidden="1" customWidth="1"/>
    <col min="32" max="32" width="86.1640625" hidden="1" customWidth="1"/>
    <col min="33" max="33" width="14.83203125" hidden="1" customWidth="1"/>
    <col min="34" max="34" width="13.33203125" style="1" customWidth="1"/>
    <col min="35" max="16384" width="10.83203125" style="1"/>
  </cols>
  <sheetData>
    <row r="1" spans="1:33" ht="28" hidden="1" customHeight="1" thickBot="1" x14ac:dyDescent="0.25">
      <c r="A1" s="31" t="s">
        <v>641</v>
      </c>
      <c r="B1" s="32" t="s">
        <v>2419</v>
      </c>
      <c r="C1" s="38" t="s">
        <v>214</v>
      </c>
      <c r="D1" s="103" t="s">
        <v>253</v>
      </c>
      <c r="E1" s="32" t="s">
        <v>643</v>
      </c>
      <c r="F1" s="33" t="s">
        <v>642</v>
      </c>
      <c r="G1" s="33" t="s">
        <v>646</v>
      </c>
      <c r="H1" s="34" t="s">
        <v>640</v>
      </c>
      <c r="I1" s="35" t="s">
        <v>1453</v>
      </c>
      <c r="J1" s="131" t="s">
        <v>2420</v>
      </c>
      <c r="K1" s="131" t="s">
        <v>1454</v>
      </c>
      <c r="L1" s="131" t="s">
        <v>2424</v>
      </c>
      <c r="M1" s="131" t="s">
        <v>2425</v>
      </c>
      <c r="N1" s="131" t="s">
        <v>1730</v>
      </c>
      <c r="O1" s="131" t="s">
        <v>1731</v>
      </c>
      <c r="P1" s="131" t="s">
        <v>1732</v>
      </c>
      <c r="Q1" s="131" t="s">
        <v>1455</v>
      </c>
      <c r="R1" s="131" t="s">
        <v>1733</v>
      </c>
      <c r="S1" s="131" t="s">
        <v>1734</v>
      </c>
      <c r="T1" s="131" t="s">
        <v>1735</v>
      </c>
      <c r="U1" s="131" t="s">
        <v>1736</v>
      </c>
      <c r="V1" s="131" t="s">
        <v>1737</v>
      </c>
      <c r="W1" s="131" t="s">
        <v>1738</v>
      </c>
      <c r="X1" s="131" t="s">
        <v>1739</v>
      </c>
      <c r="Y1" s="131" t="s">
        <v>1740</v>
      </c>
      <c r="Z1" s="131" t="s">
        <v>1741</v>
      </c>
      <c r="AA1" s="131" t="s">
        <v>1742</v>
      </c>
      <c r="AB1" s="131" t="s">
        <v>1743</v>
      </c>
      <c r="AC1" s="131" t="s">
        <v>1744</v>
      </c>
      <c r="AD1" s="131" t="s">
        <v>1745</v>
      </c>
      <c r="AE1" s="131" t="s">
        <v>1771</v>
      </c>
      <c r="AF1" s="131" t="s">
        <v>1918</v>
      </c>
      <c r="AG1" s="131" t="s">
        <v>1919</v>
      </c>
    </row>
    <row r="2" spans="1:33" ht="16" x14ac:dyDescent="0.2">
      <c r="A2" s="205" t="s">
        <v>644</v>
      </c>
      <c r="B2" s="206"/>
      <c r="C2" s="206"/>
      <c r="D2" s="206"/>
      <c r="E2" s="206"/>
      <c r="F2" s="206"/>
      <c r="G2" s="206"/>
      <c r="H2" s="207"/>
      <c r="I2" s="36"/>
    </row>
    <row r="3" spans="1:33" ht="14" customHeight="1" x14ac:dyDescent="0.2">
      <c r="A3" s="37" t="s">
        <v>641</v>
      </c>
      <c r="B3" s="32" t="s">
        <v>2419</v>
      </c>
      <c r="C3" s="128" t="s">
        <v>214</v>
      </c>
      <c r="D3" s="50" t="s">
        <v>253</v>
      </c>
      <c r="E3" s="38" t="s">
        <v>643</v>
      </c>
      <c r="F3" s="39" t="s">
        <v>642</v>
      </c>
      <c r="G3" s="39" t="s">
        <v>646</v>
      </c>
      <c r="H3" s="40" t="s">
        <v>640</v>
      </c>
      <c r="I3" s="36"/>
    </row>
    <row r="4" spans="1:33" ht="14" customHeight="1" x14ac:dyDescent="0.2">
      <c r="A4" s="42"/>
      <c r="B4" s="41"/>
      <c r="C4" s="198" t="s">
        <v>1333</v>
      </c>
      <c r="D4" s="199"/>
      <c r="E4" s="199"/>
      <c r="F4" s="199"/>
      <c r="G4" s="199"/>
      <c r="H4" s="200"/>
      <c r="I4" s="36"/>
    </row>
    <row r="5" spans="1:33" ht="14" customHeight="1" x14ac:dyDescent="0.2">
      <c r="A5" s="42"/>
      <c r="B5" s="43" t="s">
        <v>52</v>
      </c>
      <c r="C5" s="43" t="s">
        <v>52</v>
      </c>
      <c r="D5" s="44" t="s">
        <v>314</v>
      </c>
      <c r="E5" s="44" t="s">
        <v>1353</v>
      </c>
      <c r="F5" s="45">
        <f>K5</f>
        <v>45.5</v>
      </c>
      <c r="G5" s="45">
        <f>A5*F5</f>
        <v>0</v>
      </c>
      <c r="H5" s="41" t="s">
        <v>605</v>
      </c>
      <c r="I5" s="36"/>
      <c r="K5" s="136">
        <v>45.5</v>
      </c>
      <c r="AE5" t="s">
        <v>3051</v>
      </c>
      <c r="AF5" t="s">
        <v>3052</v>
      </c>
      <c r="AG5" t="s">
        <v>3053</v>
      </c>
    </row>
    <row r="6" spans="1:33" ht="14" customHeight="1" x14ac:dyDescent="0.2">
      <c r="A6" s="42"/>
      <c r="B6" s="43" t="s">
        <v>1379</v>
      </c>
      <c r="C6" s="43" t="s">
        <v>1379</v>
      </c>
      <c r="D6" s="46" t="s">
        <v>1380</v>
      </c>
      <c r="E6" s="44" t="s">
        <v>1353</v>
      </c>
      <c r="F6" s="45">
        <f t="shared" ref="F6:F9" si="0">K6</f>
        <v>39.700000000000003</v>
      </c>
      <c r="G6" s="45">
        <f>A6*F6</f>
        <v>0</v>
      </c>
      <c r="H6" s="41" t="s">
        <v>605</v>
      </c>
      <c r="I6" s="36"/>
      <c r="K6" s="136">
        <v>39.700000000000003</v>
      </c>
      <c r="AE6" t="s">
        <v>3051</v>
      </c>
      <c r="AF6" t="s">
        <v>3054</v>
      </c>
      <c r="AG6" t="s">
        <v>3055</v>
      </c>
    </row>
    <row r="7" spans="1:33" ht="14" customHeight="1" x14ac:dyDescent="0.2">
      <c r="A7" s="42"/>
      <c r="B7" s="43" t="s">
        <v>416</v>
      </c>
      <c r="C7" s="43" t="s">
        <v>416</v>
      </c>
      <c r="D7" s="46" t="s">
        <v>1728</v>
      </c>
      <c r="E7" s="44" t="s">
        <v>1353</v>
      </c>
      <c r="F7" s="45">
        <f t="shared" si="0"/>
        <v>31.9</v>
      </c>
      <c r="G7" s="45">
        <f>A7*F7</f>
        <v>0</v>
      </c>
      <c r="H7" s="41" t="s">
        <v>605</v>
      </c>
      <c r="I7" s="36"/>
      <c r="K7" s="136">
        <v>31.9</v>
      </c>
      <c r="AE7" t="s">
        <v>3051</v>
      </c>
      <c r="AF7" t="s">
        <v>3056</v>
      </c>
      <c r="AG7" t="s">
        <v>3057</v>
      </c>
    </row>
    <row r="8" spans="1:33" ht="14" customHeight="1" x14ac:dyDescent="0.2">
      <c r="A8" s="42"/>
      <c r="B8" s="43" t="s">
        <v>278</v>
      </c>
      <c r="C8" s="43" t="s">
        <v>278</v>
      </c>
      <c r="D8" s="46" t="s">
        <v>660</v>
      </c>
      <c r="E8" s="44" t="s">
        <v>1353</v>
      </c>
      <c r="F8" s="45">
        <f t="shared" si="0"/>
        <v>28.8</v>
      </c>
      <c r="G8" s="45">
        <f>A8*F8</f>
        <v>0</v>
      </c>
      <c r="H8" s="41" t="s">
        <v>605</v>
      </c>
      <c r="I8" s="36"/>
      <c r="K8" s="136">
        <v>28.8</v>
      </c>
      <c r="AE8" t="s">
        <v>3051</v>
      </c>
      <c r="AF8" t="s">
        <v>3058</v>
      </c>
      <c r="AG8" t="s">
        <v>3059</v>
      </c>
    </row>
    <row r="9" spans="1:33" ht="14" customHeight="1" x14ac:dyDescent="0.2">
      <c r="A9" s="42"/>
      <c r="B9" s="43" t="s">
        <v>1435</v>
      </c>
      <c r="C9" s="43" t="s">
        <v>1435</v>
      </c>
      <c r="D9" s="46" t="s">
        <v>1436</v>
      </c>
      <c r="E9" s="44" t="s">
        <v>8</v>
      </c>
      <c r="F9" s="45">
        <f t="shared" si="0"/>
        <v>1.7</v>
      </c>
      <c r="G9" s="45">
        <f>A9*F9</f>
        <v>0</v>
      </c>
      <c r="H9" s="41" t="s">
        <v>605</v>
      </c>
      <c r="I9" s="36"/>
      <c r="K9" s="136">
        <v>1.7</v>
      </c>
      <c r="AE9" t="s">
        <v>3051</v>
      </c>
      <c r="AF9" t="s">
        <v>3060</v>
      </c>
      <c r="AG9" t="s">
        <v>3061</v>
      </c>
    </row>
    <row r="10" spans="1:33" ht="14" customHeight="1" x14ac:dyDescent="0.2">
      <c r="A10" s="42"/>
      <c r="B10" s="41"/>
      <c r="C10" s="198" t="s">
        <v>1334</v>
      </c>
      <c r="D10" s="199"/>
      <c r="E10" s="199"/>
      <c r="F10" s="199"/>
      <c r="G10" s="199"/>
      <c r="H10" s="200"/>
      <c r="I10" s="36"/>
      <c r="K10" s="136"/>
    </row>
    <row r="11" spans="1:33" ht="14" customHeight="1" x14ac:dyDescent="0.2">
      <c r="A11" s="42"/>
      <c r="B11" s="43" t="s">
        <v>178</v>
      </c>
      <c r="C11" s="43" t="s">
        <v>178</v>
      </c>
      <c r="D11" s="46" t="s">
        <v>323</v>
      </c>
      <c r="E11" s="44" t="s">
        <v>1353</v>
      </c>
      <c r="F11" s="45">
        <f>K11</f>
        <v>45.5</v>
      </c>
      <c r="G11" s="45">
        <f t="shared" ref="G11:G18" si="1">A11*F11</f>
        <v>0</v>
      </c>
      <c r="H11" s="41" t="s">
        <v>605</v>
      </c>
      <c r="I11" s="36"/>
      <c r="K11" s="136">
        <v>45.5</v>
      </c>
      <c r="AE11" t="s">
        <v>3062</v>
      </c>
      <c r="AF11" t="s">
        <v>3063</v>
      </c>
      <c r="AG11" t="s">
        <v>3064</v>
      </c>
    </row>
    <row r="12" spans="1:33" ht="14" customHeight="1" x14ac:dyDescent="0.2">
      <c r="A12" s="42"/>
      <c r="B12" s="43" t="s">
        <v>1381</v>
      </c>
      <c r="C12" s="43" t="s">
        <v>1381</v>
      </c>
      <c r="D12" s="46" t="s">
        <v>1382</v>
      </c>
      <c r="E12" s="44" t="s">
        <v>1353</v>
      </c>
      <c r="F12" s="45">
        <f t="shared" ref="F12:F18" si="2">K12</f>
        <v>39.700000000000003</v>
      </c>
      <c r="G12" s="45">
        <f t="shared" si="1"/>
        <v>0</v>
      </c>
      <c r="H12" s="41" t="s">
        <v>605</v>
      </c>
      <c r="I12" s="36"/>
      <c r="K12" s="136">
        <v>39.700000000000003</v>
      </c>
      <c r="AE12" t="s">
        <v>3062</v>
      </c>
      <c r="AF12" t="s">
        <v>3065</v>
      </c>
      <c r="AG12" t="s">
        <v>3066</v>
      </c>
    </row>
    <row r="13" spans="1:33" ht="14" customHeight="1" x14ac:dyDescent="0.2">
      <c r="A13" s="42"/>
      <c r="B13" s="43" t="s">
        <v>1383</v>
      </c>
      <c r="C13" s="43" t="s">
        <v>1383</v>
      </c>
      <c r="D13" s="46" t="s">
        <v>1384</v>
      </c>
      <c r="E13" s="44" t="s">
        <v>1353</v>
      </c>
      <c r="F13" s="45">
        <f t="shared" si="2"/>
        <v>35</v>
      </c>
      <c r="G13" s="45">
        <f t="shared" si="1"/>
        <v>0</v>
      </c>
      <c r="H13" s="41" t="s">
        <v>605</v>
      </c>
      <c r="I13" s="36"/>
      <c r="K13" s="136">
        <v>35</v>
      </c>
      <c r="AE13" t="s">
        <v>3062</v>
      </c>
      <c r="AF13" t="s">
        <v>3067</v>
      </c>
      <c r="AG13" t="s">
        <v>3068</v>
      </c>
    </row>
    <row r="14" spans="1:33" ht="14" customHeight="1" x14ac:dyDescent="0.2">
      <c r="A14" s="42"/>
      <c r="B14" s="43" t="s">
        <v>1439</v>
      </c>
      <c r="C14" s="43" t="s">
        <v>1439</v>
      </c>
      <c r="D14" s="46" t="s">
        <v>1440</v>
      </c>
      <c r="E14" s="44" t="s">
        <v>8</v>
      </c>
      <c r="F14" s="45">
        <f t="shared" si="2"/>
        <v>1.7</v>
      </c>
      <c r="G14" s="45">
        <f t="shared" si="1"/>
        <v>0</v>
      </c>
      <c r="H14" s="41" t="s">
        <v>605</v>
      </c>
      <c r="I14" s="36"/>
      <c r="K14" s="136">
        <v>1.7</v>
      </c>
      <c r="AE14" t="s">
        <v>3062</v>
      </c>
      <c r="AF14" t="s">
        <v>3069</v>
      </c>
      <c r="AG14" t="s">
        <v>3070</v>
      </c>
    </row>
    <row r="15" spans="1:33" ht="14" customHeight="1" x14ac:dyDescent="0.2">
      <c r="A15" s="42"/>
      <c r="B15" s="43" t="s">
        <v>196</v>
      </c>
      <c r="C15" s="43" t="s">
        <v>196</v>
      </c>
      <c r="D15" s="46" t="s">
        <v>308</v>
      </c>
      <c r="E15" s="44" t="s">
        <v>1353</v>
      </c>
      <c r="F15" s="45">
        <f t="shared" si="2"/>
        <v>31.9</v>
      </c>
      <c r="G15" s="45">
        <f t="shared" si="1"/>
        <v>0</v>
      </c>
      <c r="H15" s="41" t="s">
        <v>605</v>
      </c>
      <c r="I15" s="36"/>
      <c r="K15" s="136">
        <v>31.9</v>
      </c>
      <c r="AE15" t="s">
        <v>3062</v>
      </c>
      <c r="AF15" t="s">
        <v>3071</v>
      </c>
      <c r="AG15" t="s">
        <v>3072</v>
      </c>
    </row>
    <row r="16" spans="1:33" ht="14" customHeight="1" x14ac:dyDescent="0.2">
      <c r="A16" s="42"/>
      <c r="B16" s="43" t="s">
        <v>1437</v>
      </c>
      <c r="C16" s="43" t="s">
        <v>1437</v>
      </c>
      <c r="D16" s="46" t="s">
        <v>1438</v>
      </c>
      <c r="E16" s="44" t="s">
        <v>8</v>
      </c>
      <c r="F16" s="45">
        <f t="shared" si="2"/>
        <v>1.4</v>
      </c>
      <c r="G16" s="45">
        <f t="shared" si="1"/>
        <v>0</v>
      </c>
      <c r="H16" s="41" t="s">
        <v>605</v>
      </c>
      <c r="I16" s="36"/>
      <c r="K16" s="136">
        <v>1.4</v>
      </c>
      <c r="AE16" t="s">
        <v>3062</v>
      </c>
      <c r="AF16" t="s">
        <v>3073</v>
      </c>
      <c r="AG16" t="s">
        <v>3074</v>
      </c>
    </row>
    <row r="17" spans="1:33" ht="14" customHeight="1" x14ac:dyDescent="0.2">
      <c r="A17" s="42"/>
      <c r="B17" s="43" t="s">
        <v>180</v>
      </c>
      <c r="C17" s="43" t="s">
        <v>180</v>
      </c>
      <c r="D17" s="46" t="s">
        <v>331</v>
      </c>
      <c r="E17" s="44" t="s">
        <v>1353</v>
      </c>
      <c r="F17" s="45">
        <f t="shared" si="2"/>
        <v>28.8</v>
      </c>
      <c r="G17" s="45">
        <f t="shared" si="1"/>
        <v>0</v>
      </c>
      <c r="H17" s="41" t="s">
        <v>605</v>
      </c>
      <c r="I17" s="36"/>
      <c r="K17" s="136">
        <v>28.8</v>
      </c>
      <c r="AE17" t="s">
        <v>3062</v>
      </c>
      <c r="AF17" t="s">
        <v>3075</v>
      </c>
      <c r="AG17" t="s">
        <v>3076</v>
      </c>
    </row>
    <row r="18" spans="1:33" ht="14" customHeight="1" x14ac:dyDescent="0.2">
      <c r="A18" s="42"/>
      <c r="B18" s="43" t="s">
        <v>521</v>
      </c>
      <c r="C18" s="43" t="s">
        <v>521</v>
      </c>
      <c r="D18" s="46" t="s">
        <v>1746</v>
      </c>
      <c r="E18" s="44" t="s">
        <v>1353</v>
      </c>
      <c r="F18" s="45">
        <f t="shared" si="2"/>
        <v>32.299999999999997</v>
      </c>
      <c r="G18" s="45">
        <f t="shared" si="1"/>
        <v>0</v>
      </c>
      <c r="H18" s="41" t="s">
        <v>605</v>
      </c>
      <c r="I18" s="36"/>
      <c r="K18" s="136">
        <v>32.299999999999997</v>
      </c>
      <c r="Q18" t="s">
        <v>3077</v>
      </c>
      <c r="T18">
        <v>89</v>
      </c>
      <c r="Y18">
        <v>83</v>
      </c>
      <c r="AD18">
        <v>83</v>
      </c>
      <c r="AE18" t="s">
        <v>3062</v>
      </c>
      <c r="AF18" t="s">
        <v>3078</v>
      </c>
      <c r="AG18" t="s">
        <v>3079</v>
      </c>
    </row>
    <row r="19" spans="1:33" ht="14" customHeight="1" x14ac:dyDescent="0.2">
      <c r="A19" s="42"/>
      <c r="B19" s="41"/>
      <c r="C19" s="198" t="s">
        <v>1335</v>
      </c>
      <c r="D19" s="199"/>
      <c r="E19" s="199"/>
      <c r="F19" s="199"/>
      <c r="G19" s="199"/>
      <c r="H19" s="200"/>
      <c r="I19" s="36"/>
      <c r="K19" s="136"/>
    </row>
    <row r="20" spans="1:33" ht="14" customHeight="1" x14ac:dyDescent="0.2">
      <c r="A20" s="42"/>
      <c r="B20" s="43" t="s">
        <v>90</v>
      </c>
      <c r="C20" s="43" t="s">
        <v>90</v>
      </c>
      <c r="D20" s="46" t="s">
        <v>321</v>
      </c>
      <c r="E20" s="44" t="s">
        <v>1353</v>
      </c>
      <c r="F20" s="45">
        <f>K20</f>
        <v>45.5</v>
      </c>
      <c r="G20" s="45">
        <f t="shared" ref="G20:G35" si="3">A20*F20</f>
        <v>0</v>
      </c>
      <c r="H20" s="41" t="s">
        <v>605</v>
      </c>
      <c r="I20" s="36"/>
      <c r="K20" s="136">
        <v>45.5</v>
      </c>
      <c r="AE20" t="s">
        <v>3080</v>
      </c>
      <c r="AF20" t="s">
        <v>3081</v>
      </c>
      <c r="AG20" t="s">
        <v>3082</v>
      </c>
    </row>
    <row r="21" spans="1:33" ht="14" customHeight="1" x14ac:dyDescent="0.2">
      <c r="A21" s="42"/>
      <c r="B21" s="43" t="s">
        <v>91</v>
      </c>
      <c r="C21" s="43" t="s">
        <v>91</v>
      </c>
      <c r="D21" s="46" t="s">
        <v>305</v>
      </c>
      <c r="E21" s="44" t="s">
        <v>1353</v>
      </c>
      <c r="F21" s="45">
        <f t="shared" ref="F21:F35" si="4">K21</f>
        <v>31.9</v>
      </c>
      <c r="G21" s="45">
        <f t="shared" si="3"/>
        <v>0</v>
      </c>
      <c r="H21" s="41" t="s">
        <v>605</v>
      </c>
      <c r="I21" s="36"/>
      <c r="K21" s="136">
        <v>31.9</v>
      </c>
      <c r="AE21" t="s">
        <v>3080</v>
      </c>
      <c r="AF21" t="s">
        <v>3083</v>
      </c>
      <c r="AG21" t="s">
        <v>3084</v>
      </c>
    </row>
    <row r="22" spans="1:33" ht="14" customHeight="1" x14ac:dyDescent="0.2">
      <c r="A22" s="42"/>
      <c r="B22" s="43" t="s">
        <v>92</v>
      </c>
      <c r="C22" s="43" t="s">
        <v>92</v>
      </c>
      <c r="D22" s="46" t="s">
        <v>661</v>
      </c>
      <c r="E22" s="44" t="s">
        <v>1353</v>
      </c>
      <c r="F22" s="45">
        <f t="shared" si="4"/>
        <v>28.8</v>
      </c>
      <c r="G22" s="45">
        <f t="shared" si="3"/>
        <v>0</v>
      </c>
      <c r="H22" s="41" t="s">
        <v>605</v>
      </c>
      <c r="I22" s="36"/>
      <c r="K22" s="136">
        <v>28.8</v>
      </c>
      <c r="AE22" t="s">
        <v>3080</v>
      </c>
      <c r="AF22" t="s">
        <v>3085</v>
      </c>
      <c r="AG22" t="s">
        <v>3086</v>
      </c>
    </row>
    <row r="23" spans="1:33" ht="14" customHeight="1" x14ac:dyDescent="0.2">
      <c r="A23" s="42"/>
      <c r="B23" s="43" t="s">
        <v>1299</v>
      </c>
      <c r="C23" s="43" t="s">
        <v>1299</v>
      </c>
      <c r="D23" s="46" t="s">
        <v>1298</v>
      </c>
      <c r="E23" s="44" t="s">
        <v>1353</v>
      </c>
      <c r="F23" s="45">
        <f t="shared" si="4"/>
        <v>35</v>
      </c>
      <c r="G23" s="45">
        <f t="shared" si="3"/>
        <v>0</v>
      </c>
      <c r="H23" s="41" t="s">
        <v>605</v>
      </c>
      <c r="I23" s="36"/>
      <c r="K23" s="136">
        <v>35</v>
      </c>
      <c r="AE23" t="s">
        <v>3080</v>
      </c>
      <c r="AF23" t="s">
        <v>3087</v>
      </c>
      <c r="AG23" t="s">
        <v>3088</v>
      </c>
    </row>
    <row r="24" spans="1:33" ht="14" customHeight="1" x14ac:dyDescent="0.2">
      <c r="A24" s="42"/>
      <c r="B24" s="43" t="s">
        <v>7</v>
      </c>
      <c r="C24" s="43" t="s">
        <v>7</v>
      </c>
      <c r="D24" s="46" t="s">
        <v>313</v>
      </c>
      <c r="E24" s="44" t="s">
        <v>1353</v>
      </c>
      <c r="F24" s="45">
        <f t="shared" si="4"/>
        <v>39.700000000000003</v>
      </c>
      <c r="G24" s="45">
        <f t="shared" si="3"/>
        <v>0</v>
      </c>
      <c r="H24" s="41" t="s">
        <v>605</v>
      </c>
      <c r="I24" s="36"/>
      <c r="K24" s="136">
        <v>39.700000000000003</v>
      </c>
      <c r="AE24" t="s">
        <v>3080</v>
      </c>
      <c r="AF24" t="s">
        <v>3089</v>
      </c>
      <c r="AG24" t="s">
        <v>3090</v>
      </c>
    </row>
    <row r="25" spans="1:33" ht="14" customHeight="1" x14ac:dyDescent="0.2">
      <c r="A25" s="42"/>
      <c r="B25" s="43" t="s">
        <v>20</v>
      </c>
      <c r="C25" s="43" t="s">
        <v>20</v>
      </c>
      <c r="D25" s="46" t="s">
        <v>309</v>
      </c>
      <c r="E25" s="44" t="s">
        <v>1353</v>
      </c>
      <c r="F25" s="45">
        <f t="shared" si="4"/>
        <v>33</v>
      </c>
      <c r="G25" s="45">
        <f t="shared" si="3"/>
        <v>0</v>
      </c>
      <c r="H25" s="41" t="s">
        <v>605</v>
      </c>
      <c r="I25" s="36"/>
      <c r="K25" s="136">
        <v>33</v>
      </c>
      <c r="AE25" t="s">
        <v>3080</v>
      </c>
      <c r="AF25" t="s">
        <v>3091</v>
      </c>
      <c r="AG25" t="s">
        <v>3092</v>
      </c>
    </row>
    <row r="26" spans="1:33" ht="14" customHeight="1" x14ac:dyDescent="0.2">
      <c r="A26" s="42"/>
      <c r="B26" s="43" t="s">
        <v>26</v>
      </c>
      <c r="C26" s="43" t="s">
        <v>26</v>
      </c>
      <c r="D26" s="46" t="s">
        <v>662</v>
      </c>
      <c r="E26" s="44" t="s">
        <v>1353</v>
      </c>
      <c r="F26" s="45">
        <f t="shared" si="4"/>
        <v>28.8</v>
      </c>
      <c r="G26" s="45">
        <f t="shared" si="3"/>
        <v>0</v>
      </c>
      <c r="H26" s="41" t="s">
        <v>605</v>
      </c>
      <c r="I26" s="36"/>
      <c r="K26" s="136">
        <v>28.8</v>
      </c>
      <c r="AE26" t="s">
        <v>3080</v>
      </c>
      <c r="AF26" t="s">
        <v>3093</v>
      </c>
      <c r="AG26" t="s">
        <v>3094</v>
      </c>
    </row>
    <row r="27" spans="1:33" ht="14" customHeight="1" x14ac:dyDescent="0.2">
      <c r="A27" s="42"/>
      <c r="B27" s="43" t="s">
        <v>1441</v>
      </c>
      <c r="C27" s="43" t="s">
        <v>1441</v>
      </c>
      <c r="D27" s="46" t="s">
        <v>1442</v>
      </c>
      <c r="E27" s="44" t="s">
        <v>8</v>
      </c>
      <c r="F27" s="45">
        <f t="shared" si="4"/>
        <v>1.4</v>
      </c>
      <c r="G27" s="45">
        <f t="shared" si="3"/>
        <v>0</v>
      </c>
      <c r="H27" s="41" t="s">
        <v>605</v>
      </c>
      <c r="I27" s="36"/>
      <c r="K27" s="136">
        <v>1.4</v>
      </c>
      <c r="AE27" t="s">
        <v>3080</v>
      </c>
      <c r="AF27" t="s">
        <v>3095</v>
      </c>
      <c r="AG27" t="s">
        <v>3096</v>
      </c>
    </row>
    <row r="28" spans="1:33" ht="14" customHeight="1" x14ac:dyDescent="0.2">
      <c r="A28" s="42"/>
      <c r="B28" s="43" t="s">
        <v>1443</v>
      </c>
      <c r="C28" s="43" t="s">
        <v>1443</v>
      </c>
      <c r="D28" s="46" t="s">
        <v>1444</v>
      </c>
      <c r="E28" s="44" t="s">
        <v>8</v>
      </c>
      <c r="F28" s="45">
        <f t="shared" si="4"/>
        <v>1.45</v>
      </c>
      <c r="G28" s="45">
        <f t="shared" si="3"/>
        <v>0</v>
      </c>
      <c r="H28" s="41" t="s">
        <v>605</v>
      </c>
      <c r="I28" s="36"/>
      <c r="K28" s="136">
        <v>1.45</v>
      </c>
      <c r="AE28" t="s">
        <v>3080</v>
      </c>
      <c r="AF28" t="s">
        <v>3097</v>
      </c>
      <c r="AG28" t="s">
        <v>3098</v>
      </c>
    </row>
    <row r="29" spans="1:33" ht="14" customHeight="1" x14ac:dyDescent="0.2">
      <c r="A29" s="42"/>
      <c r="B29" s="43" t="s">
        <v>1445</v>
      </c>
      <c r="C29" s="43" t="s">
        <v>1445</v>
      </c>
      <c r="D29" s="46" t="s">
        <v>1446</v>
      </c>
      <c r="E29" s="44" t="s">
        <v>8</v>
      </c>
      <c r="F29" s="45">
        <f t="shared" si="4"/>
        <v>1.7</v>
      </c>
      <c r="G29" s="45">
        <f t="shared" si="3"/>
        <v>0</v>
      </c>
      <c r="H29" s="41" t="s">
        <v>605</v>
      </c>
      <c r="I29" s="36"/>
      <c r="K29" s="136">
        <v>1.7</v>
      </c>
      <c r="AE29" t="s">
        <v>3080</v>
      </c>
      <c r="AF29" t="s">
        <v>3099</v>
      </c>
      <c r="AG29" t="s">
        <v>3100</v>
      </c>
    </row>
    <row r="30" spans="1:33" ht="14" customHeight="1" x14ac:dyDescent="0.2">
      <c r="A30" s="42"/>
      <c r="B30" s="43" t="s">
        <v>115</v>
      </c>
      <c r="C30" s="43" t="s">
        <v>115</v>
      </c>
      <c r="D30" s="46" t="s">
        <v>329</v>
      </c>
      <c r="E30" s="44" t="s">
        <v>1353</v>
      </c>
      <c r="F30" s="45">
        <f t="shared" si="4"/>
        <v>32.299999999999997</v>
      </c>
      <c r="G30" s="45">
        <f t="shared" si="3"/>
        <v>0</v>
      </c>
      <c r="H30" s="41" t="s">
        <v>605</v>
      </c>
      <c r="I30" s="36"/>
      <c r="K30" s="136">
        <v>32.299999999999997</v>
      </c>
      <c r="AE30" t="s">
        <v>3080</v>
      </c>
      <c r="AF30" t="s">
        <v>3101</v>
      </c>
      <c r="AG30" t="s">
        <v>3102</v>
      </c>
    </row>
    <row r="31" spans="1:33" ht="14" customHeight="1" x14ac:dyDescent="0.2">
      <c r="A31" s="42"/>
      <c r="B31" s="47" t="s">
        <v>418</v>
      </c>
      <c r="C31" s="47" t="s">
        <v>418</v>
      </c>
      <c r="D31" s="48" t="s">
        <v>417</v>
      </c>
      <c r="E31" s="44" t="s">
        <v>1353</v>
      </c>
      <c r="F31" s="45">
        <f t="shared" si="4"/>
        <v>32.299999999999997</v>
      </c>
      <c r="G31" s="45">
        <f t="shared" si="3"/>
        <v>0</v>
      </c>
      <c r="H31" s="41" t="s">
        <v>605</v>
      </c>
      <c r="I31" s="36"/>
      <c r="K31" s="136">
        <v>32.299999999999997</v>
      </c>
      <c r="AE31" t="s">
        <v>3080</v>
      </c>
      <c r="AF31" t="s">
        <v>3103</v>
      </c>
      <c r="AG31" t="s">
        <v>3104</v>
      </c>
    </row>
    <row r="32" spans="1:33" ht="14" customHeight="1" x14ac:dyDescent="0.2">
      <c r="A32" s="42"/>
      <c r="B32" s="43" t="s">
        <v>111</v>
      </c>
      <c r="C32" s="43" t="s">
        <v>111</v>
      </c>
      <c r="D32" s="46" t="s">
        <v>327</v>
      </c>
      <c r="E32" s="44" t="s">
        <v>1353</v>
      </c>
      <c r="F32" s="45">
        <f t="shared" si="4"/>
        <v>35.5</v>
      </c>
      <c r="G32" s="45">
        <f t="shared" si="3"/>
        <v>0</v>
      </c>
      <c r="H32" s="41" t="s">
        <v>605</v>
      </c>
      <c r="I32" s="36"/>
      <c r="K32" s="136">
        <v>35.5</v>
      </c>
      <c r="AE32" t="s">
        <v>3080</v>
      </c>
      <c r="AF32" t="s">
        <v>3105</v>
      </c>
      <c r="AG32" t="s">
        <v>3106</v>
      </c>
    </row>
    <row r="33" spans="1:33" ht="14" customHeight="1" x14ac:dyDescent="0.2">
      <c r="A33" s="42"/>
      <c r="B33" s="43" t="s">
        <v>112</v>
      </c>
      <c r="C33" s="43" t="s">
        <v>112</v>
      </c>
      <c r="D33" s="46" t="s">
        <v>326</v>
      </c>
      <c r="E33" s="44" t="s">
        <v>1353</v>
      </c>
      <c r="F33" s="45">
        <f t="shared" si="4"/>
        <v>35.5</v>
      </c>
      <c r="G33" s="45">
        <f t="shared" si="3"/>
        <v>0</v>
      </c>
      <c r="H33" s="41" t="s">
        <v>605</v>
      </c>
      <c r="I33" s="36"/>
      <c r="K33" s="136">
        <v>35.5</v>
      </c>
      <c r="AE33" t="s">
        <v>3080</v>
      </c>
      <c r="AF33" t="s">
        <v>3107</v>
      </c>
      <c r="AG33" t="s">
        <v>3108</v>
      </c>
    </row>
    <row r="34" spans="1:33" ht="14" customHeight="1" x14ac:dyDescent="0.2">
      <c r="A34" s="42"/>
      <c r="B34" s="43" t="s">
        <v>27</v>
      </c>
      <c r="C34" s="43" t="s">
        <v>27</v>
      </c>
      <c r="D34" s="46" t="s">
        <v>334</v>
      </c>
      <c r="E34" s="44" t="s">
        <v>1353</v>
      </c>
      <c r="F34" s="45">
        <f t="shared" si="4"/>
        <v>32.299999999999997</v>
      </c>
      <c r="G34" s="45">
        <f t="shared" si="3"/>
        <v>0</v>
      </c>
      <c r="H34" s="41" t="s">
        <v>605</v>
      </c>
      <c r="I34" s="36"/>
      <c r="K34" s="136">
        <v>32.299999999999997</v>
      </c>
      <c r="AE34" t="s">
        <v>3109</v>
      </c>
      <c r="AF34" t="s">
        <v>3110</v>
      </c>
      <c r="AG34" t="s">
        <v>3111</v>
      </c>
    </row>
    <row r="35" spans="1:33" ht="14" customHeight="1" x14ac:dyDescent="0.2">
      <c r="A35" s="42"/>
      <c r="B35" s="43" t="s">
        <v>83</v>
      </c>
      <c r="C35" s="43" t="s">
        <v>83</v>
      </c>
      <c r="D35" s="46" t="s">
        <v>332</v>
      </c>
      <c r="E35" s="44" t="s">
        <v>1353</v>
      </c>
      <c r="F35" s="45">
        <f t="shared" si="4"/>
        <v>23</v>
      </c>
      <c r="G35" s="45">
        <f t="shared" si="3"/>
        <v>0</v>
      </c>
      <c r="H35" s="41" t="s">
        <v>605</v>
      </c>
      <c r="I35" s="36"/>
      <c r="K35" s="136">
        <v>23</v>
      </c>
      <c r="AE35" t="s">
        <v>3112</v>
      </c>
      <c r="AF35" t="s">
        <v>3113</v>
      </c>
      <c r="AG35" t="s">
        <v>3114</v>
      </c>
    </row>
    <row r="36" spans="1:33" ht="14" customHeight="1" x14ac:dyDescent="0.2">
      <c r="A36" s="42"/>
      <c r="B36" s="41"/>
      <c r="C36" s="198" t="s">
        <v>1336</v>
      </c>
      <c r="D36" s="199"/>
      <c r="E36" s="199"/>
      <c r="F36" s="199"/>
      <c r="G36" s="199"/>
      <c r="H36" s="200"/>
      <c r="I36" s="36"/>
      <c r="K36" s="136"/>
    </row>
    <row r="37" spans="1:33" ht="14" customHeight="1" x14ac:dyDescent="0.2">
      <c r="A37" s="42"/>
      <c r="B37" s="43" t="s">
        <v>205</v>
      </c>
      <c r="C37" s="43" t="s">
        <v>205</v>
      </c>
      <c r="D37" s="46" t="s">
        <v>320</v>
      </c>
      <c r="E37" s="44" t="s">
        <v>1353</v>
      </c>
      <c r="F37" s="45">
        <f>K37</f>
        <v>45.5</v>
      </c>
      <c r="G37" s="45">
        <f>A37*F37</f>
        <v>0</v>
      </c>
      <c r="H37" s="41" t="s">
        <v>605</v>
      </c>
      <c r="I37" s="36"/>
      <c r="K37" s="136">
        <v>45.5</v>
      </c>
      <c r="AE37" t="s">
        <v>3115</v>
      </c>
      <c r="AF37" t="s">
        <v>3116</v>
      </c>
      <c r="AG37" t="s">
        <v>3117</v>
      </c>
    </row>
    <row r="38" spans="1:33" ht="14" customHeight="1" x14ac:dyDescent="0.2">
      <c r="A38" s="42"/>
      <c r="B38" s="43" t="s">
        <v>275</v>
      </c>
      <c r="C38" s="43" t="s">
        <v>275</v>
      </c>
      <c r="D38" s="46" t="s">
        <v>304</v>
      </c>
      <c r="E38" s="44" t="s">
        <v>1353</v>
      </c>
      <c r="F38" s="45">
        <f t="shared" ref="F38:F41" si="5">K38</f>
        <v>31.9</v>
      </c>
      <c r="G38" s="45">
        <f>A38*F38</f>
        <v>0</v>
      </c>
      <c r="H38" s="41" t="s">
        <v>605</v>
      </c>
      <c r="I38" s="36"/>
      <c r="K38" s="136">
        <v>31.9</v>
      </c>
      <c r="AE38" t="s">
        <v>3115</v>
      </c>
      <c r="AF38" t="s">
        <v>3118</v>
      </c>
      <c r="AG38" t="s">
        <v>3119</v>
      </c>
    </row>
    <row r="39" spans="1:33" ht="14" customHeight="1" x14ac:dyDescent="0.2">
      <c r="A39" s="42"/>
      <c r="B39" s="43" t="s">
        <v>419</v>
      </c>
      <c r="C39" s="43" t="s">
        <v>419</v>
      </c>
      <c r="D39" s="46" t="s">
        <v>663</v>
      </c>
      <c r="E39" s="44" t="s">
        <v>1353</v>
      </c>
      <c r="F39" s="45">
        <f t="shared" si="5"/>
        <v>28.8</v>
      </c>
      <c r="G39" s="45">
        <f>A39*F39</f>
        <v>0</v>
      </c>
      <c r="H39" s="41" t="s">
        <v>605</v>
      </c>
      <c r="I39" s="36"/>
      <c r="K39" s="136">
        <v>28.8</v>
      </c>
      <c r="AE39" t="s">
        <v>3115</v>
      </c>
      <c r="AF39" t="s">
        <v>3120</v>
      </c>
      <c r="AG39" t="s">
        <v>3121</v>
      </c>
    </row>
    <row r="40" spans="1:33" ht="14" customHeight="1" x14ac:dyDescent="0.2">
      <c r="A40" s="42"/>
      <c r="B40" s="43" t="s">
        <v>19</v>
      </c>
      <c r="C40" s="43" t="s">
        <v>19</v>
      </c>
      <c r="D40" s="46" t="s">
        <v>333</v>
      </c>
      <c r="E40" s="44" t="s">
        <v>1353</v>
      </c>
      <c r="F40" s="45">
        <f t="shared" si="5"/>
        <v>32.299999999999997</v>
      </c>
      <c r="G40" s="45">
        <f>A40*F40</f>
        <v>0</v>
      </c>
      <c r="H40" s="41" t="s">
        <v>605</v>
      </c>
      <c r="I40" s="36"/>
      <c r="K40" s="136">
        <v>32.299999999999997</v>
      </c>
      <c r="AE40" t="s">
        <v>3122</v>
      </c>
      <c r="AF40" t="s">
        <v>3123</v>
      </c>
      <c r="AG40" t="s">
        <v>3124</v>
      </c>
    </row>
    <row r="41" spans="1:33" ht="14" customHeight="1" x14ac:dyDescent="0.2">
      <c r="A41" s="42"/>
      <c r="B41" s="43" t="s">
        <v>25</v>
      </c>
      <c r="C41" s="43" t="s">
        <v>25</v>
      </c>
      <c r="D41" s="46" t="s">
        <v>325</v>
      </c>
      <c r="E41" s="44" t="s">
        <v>1353</v>
      </c>
      <c r="F41" s="45">
        <f t="shared" si="5"/>
        <v>21.3</v>
      </c>
      <c r="G41" s="45">
        <f>A41*F41</f>
        <v>0</v>
      </c>
      <c r="H41" s="41" t="s">
        <v>605</v>
      </c>
      <c r="I41" s="36"/>
      <c r="K41" s="136">
        <v>21.3</v>
      </c>
      <c r="AE41" t="s">
        <v>3115</v>
      </c>
      <c r="AF41" t="s">
        <v>3125</v>
      </c>
      <c r="AG41" t="s">
        <v>3126</v>
      </c>
    </row>
    <row r="42" spans="1:33" ht="14" customHeight="1" x14ac:dyDescent="0.2">
      <c r="A42" s="42"/>
      <c r="B42" s="41"/>
      <c r="C42" s="198" t="s">
        <v>1337</v>
      </c>
      <c r="D42" s="199"/>
      <c r="E42" s="199"/>
      <c r="F42" s="199"/>
      <c r="G42" s="199"/>
      <c r="H42" s="200"/>
      <c r="I42" s="36"/>
      <c r="K42" s="136"/>
    </row>
    <row r="43" spans="1:33" ht="14" customHeight="1" x14ac:dyDescent="0.2">
      <c r="A43" s="42"/>
      <c r="B43" s="43" t="s">
        <v>177</v>
      </c>
      <c r="C43" s="43" t="s">
        <v>177</v>
      </c>
      <c r="D43" s="46" t="s">
        <v>319</v>
      </c>
      <c r="E43" s="44" t="s">
        <v>1353</v>
      </c>
      <c r="F43" s="45">
        <f>K43</f>
        <v>45.5</v>
      </c>
      <c r="G43" s="45">
        <f t="shared" ref="G43:G54" si="6">A43*F43</f>
        <v>0</v>
      </c>
      <c r="H43" s="41" t="s">
        <v>605</v>
      </c>
      <c r="I43" s="36"/>
      <c r="K43" s="136">
        <v>45.5</v>
      </c>
      <c r="AE43" t="s">
        <v>3127</v>
      </c>
      <c r="AF43" t="s">
        <v>3128</v>
      </c>
      <c r="AG43" t="s">
        <v>3129</v>
      </c>
    </row>
    <row r="44" spans="1:33" ht="14" customHeight="1" x14ac:dyDescent="0.2">
      <c r="A44" s="42"/>
      <c r="B44" s="43" t="s">
        <v>276</v>
      </c>
      <c r="C44" s="43" t="s">
        <v>276</v>
      </c>
      <c r="D44" s="46" t="s">
        <v>303</v>
      </c>
      <c r="E44" s="44" t="s">
        <v>1353</v>
      </c>
      <c r="F44" s="45">
        <f t="shared" ref="F44:F54" si="7">K44</f>
        <v>31.9</v>
      </c>
      <c r="G44" s="45">
        <f t="shared" si="6"/>
        <v>0</v>
      </c>
      <c r="H44" s="41" t="s">
        <v>605</v>
      </c>
      <c r="I44" s="36"/>
      <c r="K44" s="136">
        <v>31.9</v>
      </c>
      <c r="AE44" t="s">
        <v>3127</v>
      </c>
      <c r="AF44" t="s">
        <v>3130</v>
      </c>
      <c r="AG44" t="s">
        <v>3131</v>
      </c>
    </row>
    <row r="45" spans="1:33" ht="14" customHeight="1" x14ac:dyDescent="0.2">
      <c r="A45" s="42"/>
      <c r="B45" s="43" t="s">
        <v>206</v>
      </c>
      <c r="C45" s="43" t="s">
        <v>206</v>
      </c>
      <c r="D45" s="46" t="s">
        <v>312</v>
      </c>
      <c r="E45" s="44" t="s">
        <v>1353</v>
      </c>
      <c r="F45" s="45">
        <f t="shared" si="7"/>
        <v>39.700000000000003</v>
      </c>
      <c r="G45" s="45">
        <f t="shared" si="6"/>
        <v>0</v>
      </c>
      <c r="H45" s="41" t="s">
        <v>605</v>
      </c>
      <c r="I45" s="36"/>
      <c r="K45" s="136">
        <v>39.700000000000003</v>
      </c>
      <c r="AE45" t="s">
        <v>3127</v>
      </c>
      <c r="AF45" t="s">
        <v>3132</v>
      </c>
      <c r="AG45" t="s">
        <v>3133</v>
      </c>
    </row>
    <row r="46" spans="1:33" ht="14" customHeight="1" x14ac:dyDescent="0.2">
      <c r="A46" s="42"/>
      <c r="B46" s="43" t="s">
        <v>1385</v>
      </c>
      <c r="C46" s="43" t="s">
        <v>1385</v>
      </c>
      <c r="D46" s="46" t="s">
        <v>1386</v>
      </c>
      <c r="E46" s="44" t="s">
        <v>1353</v>
      </c>
      <c r="F46" s="45">
        <f t="shared" si="7"/>
        <v>35</v>
      </c>
      <c r="G46" s="45">
        <f t="shared" si="6"/>
        <v>0</v>
      </c>
      <c r="H46" s="41" t="s">
        <v>605</v>
      </c>
      <c r="I46" s="36"/>
      <c r="K46" s="136">
        <v>35</v>
      </c>
      <c r="AE46" t="s">
        <v>3127</v>
      </c>
      <c r="AF46" t="s">
        <v>3134</v>
      </c>
      <c r="AG46" t="s">
        <v>3135</v>
      </c>
    </row>
    <row r="47" spans="1:33" ht="14" customHeight="1" x14ac:dyDescent="0.2">
      <c r="A47" s="42"/>
      <c r="B47" s="43" t="s">
        <v>1301</v>
      </c>
      <c r="C47" s="43" t="s">
        <v>1301</v>
      </c>
      <c r="D47" s="46" t="s">
        <v>1300</v>
      </c>
      <c r="E47" s="44" t="s">
        <v>1353</v>
      </c>
      <c r="F47" s="45">
        <f t="shared" si="7"/>
        <v>32.299999999999997</v>
      </c>
      <c r="G47" s="45">
        <f t="shared" si="6"/>
        <v>0</v>
      </c>
      <c r="H47" s="41" t="s">
        <v>605</v>
      </c>
      <c r="I47" s="36"/>
      <c r="K47" s="136">
        <v>32.299999999999997</v>
      </c>
      <c r="AE47" t="s">
        <v>3136</v>
      </c>
      <c r="AF47" t="s">
        <v>3137</v>
      </c>
      <c r="AG47" t="s">
        <v>3138</v>
      </c>
    </row>
    <row r="48" spans="1:33" ht="14" customHeight="1" x14ac:dyDescent="0.2">
      <c r="A48" s="42"/>
      <c r="B48" s="43" t="s">
        <v>1447</v>
      </c>
      <c r="C48" s="43" t="s">
        <v>1447</v>
      </c>
      <c r="D48" s="46" t="s">
        <v>1448</v>
      </c>
      <c r="E48" s="44" t="s">
        <v>8</v>
      </c>
      <c r="F48" s="45">
        <f t="shared" si="7"/>
        <v>1.4</v>
      </c>
      <c r="G48" s="45">
        <f t="shared" si="6"/>
        <v>0</v>
      </c>
      <c r="H48" s="41" t="s">
        <v>605</v>
      </c>
      <c r="I48" s="36"/>
      <c r="K48" s="136">
        <v>1.4</v>
      </c>
      <c r="AE48" t="s">
        <v>3127</v>
      </c>
      <c r="AF48" t="s">
        <v>3139</v>
      </c>
      <c r="AG48" t="s">
        <v>3140</v>
      </c>
    </row>
    <row r="49" spans="1:33" ht="14" customHeight="1" x14ac:dyDescent="0.2">
      <c r="A49" s="42"/>
      <c r="B49" s="43" t="s">
        <v>1449</v>
      </c>
      <c r="C49" s="43" t="s">
        <v>1449</v>
      </c>
      <c r="D49" s="46" t="s">
        <v>1450</v>
      </c>
      <c r="E49" s="44" t="s">
        <v>8</v>
      </c>
      <c r="F49" s="45">
        <f t="shared" si="7"/>
        <v>1.45</v>
      </c>
      <c r="G49" s="45">
        <f t="shared" si="6"/>
        <v>0</v>
      </c>
      <c r="H49" s="41" t="s">
        <v>605</v>
      </c>
      <c r="I49" s="36"/>
      <c r="K49" s="136">
        <v>1.45</v>
      </c>
      <c r="AE49" t="s">
        <v>3127</v>
      </c>
      <c r="AF49" t="s">
        <v>3141</v>
      </c>
      <c r="AG49" t="s">
        <v>3142</v>
      </c>
    </row>
    <row r="50" spans="1:33" ht="14" customHeight="1" x14ac:dyDescent="0.2">
      <c r="A50" s="42"/>
      <c r="B50" s="43" t="s">
        <v>1451</v>
      </c>
      <c r="C50" s="43" t="s">
        <v>1451</v>
      </c>
      <c r="D50" s="46" t="s">
        <v>1452</v>
      </c>
      <c r="E50" s="44" t="s">
        <v>8</v>
      </c>
      <c r="F50" s="45">
        <f t="shared" si="7"/>
        <v>1.7</v>
      </c>
      <c r="G50" s="45">
        <f t="shared" si="6"/>
        <v>0</v>
      </c>
      <c r="H50" s="41" t="s">
        <v>605</v>
      </c>
      <c r="I50" s="36"/>
      <c r="K50" s="136">
        <v>1.7</v>
      </c>
      <c r="AE50" t="s">
        <v>3127</v>
      </c>
      <c r="AF50" t="s">
        <v>3143</v>
      </c>
      <c r="AG50" t="s">
        <v>3144</v>
      </c>
    </row>
    <row r="51" spans="1:33" ht="14" customHeight="1" x14ac:dyDescent="0.2">
      <c r="A51" s="42"/>
      <c r="B51" s="43" t="s">
        <v>179</v>
      </c>
      <c r="C51" s="43" t="s">
        <v>179</v>
      </c>
      <c r="D51" s="46" t="s">
        <v>664</v>
      </c>
      <c r="E51" s="44" t="s">
        <v>1353</v>
      </c>
      <c r="F51" s="45">
        <f t="shared" si="7"/>
        <v>28.8</v>
      </c>
      <c r="G51" s="45">
        <f t="shared" si="6"/>
        <v>0</v>
      </c>
      <c r="H51" s="41" t="s">
        <v>605</v>
      </c>
      <c r="I51" s="36"/>
      <c r="K51" s="136">
        <v>28.8</v>
      </c>
      <c r="AE51" t="s">
        <v>3127</v>
      </c>
      <c r="AF51" t="s">
        <v>3145</v>
      </c>
      <c r="AG51" t="s">
        <v>3146</v>
      </c>
    </row>
    <row r="52" spans="1:33" ht="14" customHeight="1" x14ac:dyDescent="0.2">
      <c r="A52" s="42"/>
      <c r="B52" s="43" t="s">
        <v>181</v>
      </c>
      <c r="C52" s="43" t="s">
        <v>181</v>
      </c>
      <c r="D52" s="46" t="s">
        <v>665</v>
      </c>
      <c r="E52" s="44" t="s">
        <v>1353</v>
      </c>
      <c r="F52" s="45">
        <f t="shared" si="7"/>
        <v>25.8</v>
      </c>
      <c r="G52" s="45">
        <f t="shared" si="6"/>
        <v>0</v>
      </c>
      <c r="H52" s="41" t="s">
        <v>605</v>
      </c>
      <c r="I52" s="36"/>
      <c r="K52" s="136">
        <v>25.8</v>
      </c>
      <c r="AE52" t="s">
        <v>3127</v>
      </c>
      <c r="AF52" t="s">
        <v>3147</v>
      </c>
      <c r="AG52" t="s">
        <v>3148</v>
      </c>
    </row>
    <row r="53" spans="1:33" ht="14" customHeight="1" x14ac:dyDescent="0.2">
      <c r="A53" s="42"/>
      <c r="B53" s="43" t="s">
        <v>210</v>
      </c>
      <c r="C53" s="43" t="s">
        <v>210</v>
      </c>
      <c r="D53" s="46" t="s">
        <v>328</v>
      </c>
      <c r="E53" s="44" t="s">
        <v>1353</v>
      </c>
      <c r="F53" s="45">
        <f t="shared" si="7"/>
        <v>32.299999999999997</v>
      </c>
      <c r="G53" s="45">
        <f t="shared" si="6"/>
        <v>0</v>
      </c>
      <c r="H53" s="41" t="s">
        <v>605</v>
      </c>
      <c r="I53" s="36"/>
      <c r="K53" s="136">
        <v>32.299999999999997</v>
      </c>
      <c r="AE53" t="s">
        <v>3127</v>
      </c>
      <c r="AF53" t="s">
        <v>3149</v>
      </c>
      <c r="AG53" t="s">
        <v>3150</v>
      </c>
    </row>
    <row r="54" spans="1:33" ht="14" customHeight="1" x14ac:dyDescent="0.2">
      <c r="A54" s="42"/>
      <c r="B54" s="43" t="s">
        <v>1375</v>
      </c>
      <c r="C54" s="43" t="s">
        <v>1375</v>
      </c>
      <c r="D54" s="46" t="s">
        <v>1374</v>
      </c>
      <c r="E54" s="44" t="s">
        <v>1353</v>
      </c>
      <c r="F54" s="45">
        <f t="shared" si="7"/>
        <v>21.4</v>
      </c>
      <c r="G54" s="45">
        <f t="shared" si="6"/>
        <v>0</v>
      </c>
      <c r="H54" s="41" t="s">
        <v>605</v>
      </c>
      <c r="I54" s="36"/>
      <c r="K54" s="136">
        <v>21.4</v>
      </c>
      <c r="AE54" t="s">
        <v>3151</v>
      </c>
      <c r="AF54" t="s">
        <v>3152</v>
      </c>
      <c r="AG54" t="s">
        <v>3153</v>
      </c>
    </row>
    <row r="55" spans="1:33" ht="14" customHeight="1" x14ac:dyDescent="0.2">
      <c r="A55" s="42"/>
      <c r="B55" s="41"/>
      <c r="C55" s="198" t="s">
        <v>1338</v>
      </c>
      <c r="D55" s="199"/>
      <c r="E55" s="199"/>
      <c r="F55" s="199"/>
      <c r="G55" s="199"/>
      <c r="H55" s="200"/>
      <c r="I55" s="36"/>
      <c r="K55" s="136"/>
    </row>
    <row r="56" spans="1:33" ht="14" customHeight="1" x14ac:dyDescent="0.2">
      <c r="A56" s="42"/>
      <c r="B56" s="43" t="s">
        <v>277</v>
      </c>
      <c r="C56" s="43" t="s">
        <v>277</v>
      </c>
      <c r="D56" s="46" t="s">
        <v>318</v>
      </c>
      <c r="E56" s="44" t="s">
        <v>1353</v>
      </c>
      <c r="F56" s="45">
        <f>K56</f>
        <v>45.5</v>
      </c>
      <c r="G56" s="45">
        <f>A56*F56</f>
        <v>0</v>
      </c>
      <c r="H56" s="41" t="s">
        <v>605</v>
      </c>
      <c r="I56" s="36"/>
      <c r="K56" s="136">
        <v>45.5</v>
      </c>
      <c r="AE56" t="s">
        <v>3151</v>
      </c>
      <c r="AF56" t="s">
        <v>3154</v>
      </c>
      <c r="AG56" t="s">
        <v>3155</v>
      </c>
    </row>
    <row r="57" spans="1:33" ht="14" customHeight="1" x14ac:dyDescent="0.2">
      <c r="A57" s="42"/>
      <c r="B57" s="43" t="s">
        <v>421</v>
      </c>
      <c r="C57" s="43" t="s">
        <v>421</v>
      </c>
      <c r="D57" s="46" t="s">
        <v>420</v>
      </c>
      <c r="E57" s="44" t="s">
        <v>1353</v>
      </c>
      <c r="F57" s="45">
        <f t="shared" ref="F57:F59" si="8">K57</f>
        <v>31.9</v>
      </c>
      <c r="G57" s="45">
        <f>A57*F57</f>
        <v>0</v>
      </c>
      <c r="H57" s="41" t="s">
        <v>605</v>
      </c>
      <c r="I57" s="36"/>
      <c r="K57" s="136">
        <v>31.9</v>
      </c>
      <c r="AE57" t="s">
        <v>3151</v>
      </c>
      <c r="AF57" t="s">
        <v>3156</v>
      </c>
      <c r="AG57" t="s">
        <v>3157</v>
      </c>
    </row>
    <row r="58" spans="1:33" ht="14" customHeight="1" x14ac:dyDescent="0.2">
      <c r="A58" s="42"/>
      <c r="B58" s="43" t="s">
        <v>1387</v>
      </c>
      <c r="C58" s="43" t="s">
        <v>1387</v>
      </c>
      <c r="D58" s="46" t="s">
        <v>1388</v>
      </c>
      <c r="E58" s="44" t="s">
        <v>1353</v>
      </c>
      <c r="F58" s="45">
        <f t="shared" si="8"/>
        <v>39.700000000000003</v>
      </c>
      <c r="G58" s="45">
        <f>A58*F58</f>
        <v>0</v>
      </c>
      <c r="H58" s="41" t="s">
        <v>605</v>
      </c>
      <c r="I58" s="36"/>
      <c r="K58" s="136">
        <v>39.700000000000003</v>
      </c>
      <c r="AE58" t="s">
        <v>3151</v>
      </c>
      <c r="AF58" t="s">
        <v>3158</v>
      </c>
      <c r="AG58" t="s">
        <v>3159</v>
      </c>
    </row>
    <row r="59" spans="1:33" ht="14" customHeight="1" x14ac:dyDescent="0.2">
      <c r="A59" s="42"/>
      <c r="B59" s="43" t="s">
        <v>422</v>
      </c>
      <c r="C59" s="43" t="s">
        <v>422</v>
      </c>
      <c r="D59" s="46" t="s">
        <v>666</v>
      </c>
      <c r="E59" s="44" t="s">
        <v>1353</v>
      </c>
      <c r="F59" s="45">
        <f t="shared" si="8"/>
        <v>28.8</v>
      </c>
      <c r="G59" s="45">
        <f>A59*F59</f>
        <v>0</v>
      </c>
      <c r="H59" s="41" t="s">
        <v>605</v>
      </c>
      <c r="I59" s="36"/>
      <c r="K59" s="136">
        <v>28.8</v>
      </c>
      <c r="AE59" t="s">
        <v>3151</v>
      </c>
      <c r="AF59" t="s">
        <v>3160</v>
      </c>
      <c r="AG59" t="s">
        <v>3161</v>
      </c>
    </row>
    <row r="60" spans="1:33" ht="14" customHeight="1" x14ac:dyDescent="0.2">
      <c r="A60" s="42"/>
      <c r="B60" s="41"/>
      <c r="C60" s="198" t="s">
        <v>1341</v>
      </c>
      <c r="D60" s="199"/>
      <c r="E60" s="199"/>
      <c r="F60" s="199"/>
      <c r="G60" s="199"/>
      <c r="H60" s="200"/>
      <c r="I60" s="36"/>
      <c r="K60" s="136"/>
    </row>
    <row r="61" spans="1:33" ht="14" customHeight="1" x14ac:dyDescent="0.2">
      <c r="A61" s="42"/>
      <c r="B61" s="43" t="s">
        <v>424</v>
      </c>
      <c r="C61" s="43" t="s">
        <v>424</v>
      </c>
      <c r="D61" s="46" t="s">
        <v>423</v>
      </c>
      <c r="E61" s="44" t="s">
        <v>1353</v>
      </c>
      <c r="F61" s="45">
        <f>K61</f>
        <v>45.5</v>
      </c>
      <c r="G61" s="45">
        <f>A61*F61</f>
        <v>0</v>
      </c>
      <c r="H61" s="41" t="s">
        <v>605</v>
      </c>
      <c r="I61" s="36"/>
      <c r="K61" s="136">
        <v>45.5</v>
      </c>
      <c r="AE61" t="s">
        <v>3162</v>
      </c>
      <c r="AF61" t="s">
        <v>3163</v>
      </c>
      <c r="AG61" t="s">
        <v>3164</v>
      </c>
    </row>
    <row r="62" spans="1:33" ht="14" customHeight="1" x14ac:dyDescent="0.2">
      <c r="A62" s="42"/>
      <c r="B62" s="43" t="s">
        <v>17</v>
      </c>
      <c r="C62" s="43" t="s">
        <v>17</v>
      </c>
      <c r="D62" s="46" t="s">
        <v>302</v>
      </c>
      <c r="E62" s="44" t="s">
        <v>1353</v>
      </c>
      <c r="F62" s="45">
        <f t="shared" ref="F62:F63" si="9">K62</f>
        <v>31.9</v>
      </c>
      <c r="G62" s="45">
        <f>A62*F62</f>
        <v>0</v>
      </c>
      <c r="H62" s="41" t="s">
        <v>605</v>
      </c>
      <c r="I62" s="36"/>
      <c r="K62" s="136">
        <v>31.9</v>
      </c>
      <c r="AE62" t="s">
        <v>3162</v>
      </c>
      <c r="AF62" t="s">
        <v>3165</v>
      </c>
      <c r="AG62" t="s">
        <v>3166</v>
      </c>
    </row>
    <row r="63" spans="1:33" ht="14" customHeight="1" x14ac:dyDescent="0.2">
      <c r="A63" s="42"/>
      <c r="B63" s="43" t="s">
        <v>18</v>
      </c>
      <c r="C63" s="43" t="s">
        <v>18</v>
      </c>
      <c r="D63" s="46" t="s">
        <v>667</v>
      </c>
      <c r="E63" s="44" t="s">
        <v>1353</v>
      </c>
      <c r="F63" s="45">
        <f t="shared" si="9"/>
        <v>28.8</v>
      </c>
      <c r="G63" s="45">
        <f>A63*F63</f>
        <v>0</v>
      </c>
      <c r="H63" s="41" t="s">
        <v>605</v>
      </c>
      <c r="I63" s="36"/>
      <c r="K63" s="136">
        <v>28.8</v>
      </c>
      <c r="AE63" t="s">
        <v>3162</v>
      </c>
      <c r="AF63" t="s">
        <v>3167</v>
      </c>
      <c r="AG63" t="s">
        <v>3168</v>
      </c>
    </row>
    <row r="64" spans="1:33" ht="14" customHeight="1" x14ac:dyDescent="0.2">
      <c r="A64" s="42"/>
      <c r="B64" s="41"/>
      <c r="C64" s="198" t="s">
        <v>1340</v>
      </c>
      <c r="D64" s="199"/>
      <c r="E64" s="199"/>
      <c r="F64" s="199"/>
      <c r="G64" s="199"/>
      <c r="H64" s="200"/>
      <c r="I64" s="36"/>
      <c r="K64" s="136"/>
    </row>
    <row r="65" spans="1:33" ht="14" customHeight="1" x14ac:dyDescent="0.2">
      <c r="A65" s="42"/>
      <c r="B65" s="43" t="s">
        <v>89</v>
      </c>
      <c r="C65" s="43" t="s">
        <v>89</v>
      </c>
      <c r="D65" s="46" t="s">
        <v>316</v>
      </c>
      <c r="E65" s="44" t="s">
        <v>1353</v>
      </c>
      <c r="F65" s="45">
        <f>K65</f>
        <v>54.7</v>
      </c>
      <c r="G65" s="45">
        <f>A65*F65</f>
        <v>0</v>
      </c>
      <c r="H65" s="41" t="s">
        <v>605</v>
      </c>
      <c r="I65" s="36"/>
      <c r="K65" s="136">
        <v>54.7</v>
      </c>
      <c r="AE65" t="s">
        <v>3169</v>
      </c>
      <c r="AF65" t="s">
        <v>3170</v>
      </c>
      <c r="AG65" t="s">
        <v>3171</v>
      </c>
    </row>
    <row r="66" spans="1:33" ht="14" customHeight="1" x14ac:dyDescent="0.2">
      <c r="A66" s="42"/>
      <c r="B66" s="43" t="s">
        <v>426</v>
      </c>
      <c r="C66" s="43" t="s">
        <v>426</v>
      </c>
      <c r="D66" s="46" t="s">
        <v>425</v>
      </c>
      <c r="E66" s="44" t="s">
        <v>1353</v>
      </c>
      <c r="F66" s="45">
        <f t="shared" ref="F66:F67" si="10">K66</f>
        <v>38.200000000000003</v>
      </c>
      <c r="G66" s="45">
        <f>A66*F66</f>
        <v>0</v>
      </c>
      <c r="H66" s="41" t="s">
        <v>605</v>
      </c>
      <c r="I66" s="36"/>
      <c r="K66" s="136">
        <v>38.200000000000003</v>
      </c>
      <c r="AE66" t="s">
        <v>3169</v>
      </c>
      <c r="AF66" t="s">
        <v>3172</v>
      </c>
      <c r="AG66" t="s">
        <v>3173</v>
      </c>
    </row>
    <row r="67" spans="1:33" ht="14" customHeight="1" x14ac:dyDescent="0.2">
      <c r="A67" s="42"/>
      <c r="B67" s="43" t="s">
        <v>93</v>
      </c>
      <c r="C67" s="43" t="s">
        <v>93</v>
      </c>
      <c r="D67" s="46" t="s">
        <v>668</v>
      </c>
      <c r="E67" s="44" t="s">
        <v>1353</v>
      </c>
      <c r="F67" s="45">
        <f t="shared" si="10"/>
        <v>28.8</v>
      </c>
      <c r="G67" s="45">
        <f>A67*F67</f>
        <v>0</v>
      </c>
      <c r="H67" s="41" t="s">
        <v>605</v>
      </c>
      <c r="I67" s="36"/>
      <c r="K67" s="136">
        <v>28.8</v>
      </c>
      <c r="AE67" t="s">
        <v>3169</v>
      </c>
      <c r="AF67" t="s">
        <v>3174</v>
      </c>
      <c r="AG67" t="s">
        <v>3175</v>
      </c>
    </row>
    <row r="68" spans="1:33" ht="14" customHeight="1" x14ac:dyDescent="0.2">
      <c r="A68" s="42"/>
      <c r="B68" s="41"/>
      <c r="C68" s="41"/>
      <c r="D68" s="208" t="s">
        <v>1339</v>
      </c>
      <c r="E68" s="208"/>
      <c r="F68" s="208"/>
      <c r="G68" s="208"/>
      <c r="H68" s="208"/>
      <c r="I68" s="36"/>
      <c r="K68" s="136"/>
    </row>
    <row r="69" spans="1:33" ht="14" customHeight="1" x14ac:dyDescent="0.2">
      <c r="A69" s="42"/>
      <c r="B69" s="43" t="s">
        <v>271</v>
      </c>
      <c r="C69" s="43" t="s">
        <v>271</v>
      </c>
      <c r="D69" s="46" t="s">
        <v>317</v>
      </c>
      <c r="E69" s="44" t="s">
        <v>1353</v>
      </c>
      <c r="F69" s="45">
        <f>K69</f>
        <v>45.5</v>
      </c>
      <c r="G69" s="45">
        <f>A69*F69</f>
        <v>0</v>
      </c>
      <c r="H69" s="41" t="s">
        <v>605</v>
      </c>
      <c r="I69" s="36"/>
      <c r="K69" s="136">
        <v>45.5</v>
      </c>
      <c r="AE69" t="s">
        <v>3176</v>
      </c>
      <c r="AF69" t="s">
        <v>3177</v>
      </c>
      <c r="AG69" t="s">
        <v>3178</v>
      </c>
    </row>
    <row r="70" spans="1:33" ht="14" customHeight="1" x14ac:dyDescent="0.2">
      <c r="A70" s="42"/>
      <c r="B70" s="43" t="s">
        <v>427</v>
      </c>
      <c r="C70" s="43" t="s">
        <v>427</v>
      </c>
      <c r="D70" s="46" t="s">
        <v>1729</v>
      </c>
      <c r="E70" s="44" t="s">
        <v>1353</v>
      </c>
      <c r="F70" s="45">
        <f t="shared" ref="F70:F72" si="11">K70</f>
        <v>31.9</v>
      </c>
      <c r="G70" s="45">
        <f>A70*F70</f>
        <v>0</v>
      </c>
      <c r="H70" s="41" t="s">
        <v>605</v>
      </c>
      <c r="I70" s="36"/>
      <c r="K70" s="136">
        <v>31.9</v>
      </c>
      <c r="AE70" t="s">
        <v>3176</v>
      </c>
      <c r="AF70" t="s">
        <v>3179</v>
      </c>
      <c r="AG70" t="s">
        <v>3180</v>
      </c>
    </row>
    <row r="71" spans="1:33" ht="14" customHeight="1" x14ac:dyDescent="0.2">
      <c r="A71" s="42"/>
      <c r="B71" s="43" t="s">
        <v>428</v>
      </c>
      <c r="C71" s="43" t="s">
        <v>428</v>
      </c>
      <c r="D71" s="46" t="s">
        <v>669</v>
      </c>
      <c r="E71" s="44" t="s">
        <v>1353</v>
      </c>
      <c r="F71" s="45">
        <f t="shared" si="11"/>
        <v>28.8</v>
      </c>
      <c r="G71" s="45">
        <f>A71*F71</f>
        <v>0</v>
      </c>
      <c r="H71" s="41" t="s">
        <v>605</v>
      </c>
      <c r="I71" s="36"/>
      <c r="K71" s="136">
        <v>28.8</v>
      </c>
      <c r="AE71" t="s">
        <v>3176</v>
      </c>
      <c r="AF71" t="s">
        <v>3181</v>
      </c>
      <c r="AG71" t="s">
        <v>3182</v>
      </c>
    </row>
    <row r="72" spans="1:33" ht="14" customHeight="1" x14ac:dyDescent="0.2">
      <c r="A72" s="42"/>
      <c r="B72" s="43" t="s">
        <v>213</v>
      </c>
      <c r="C72" s="43" t="s">
        <v>213</v>
      </c>
      <c r="D72" s="46" t="s">
        <v>670</v>
      </c>
      <c r="E72" s="44" t="s">
        <v>1353</v>
      </c>
      <c r="F72" s="45">
        <f t="shared" si="11"/>
        <v>25.8</v>
      </c>
      <c r="G72" s="45">
        <f>A72*F72</f>
        <v>0</v>
      </c>
      <c r="H72" s="41" t="s">
        <v>605</v>
      </c>
      <c r="I72" s="36"/>
      <c r="K72" s="136">
        <v>25.8</v>
      </c>
      <c r="AE72" t="s">
        <v>3176</v>
      </c>
      <c r="AF72" t="s">
        <v>3181</v>
      </c>
      <c r="AG72" t="s">
        <v>3183</v>
      </c>
    </row>
    <row r="73" spans="1:33" ht="14" customHeight="1" x14ac:dyDescent="0.2">
      <c r="A73" s="42"/>
      <c r="B73" s="41"/>
      <c r="C73" s="198" t="s">
        <v>1342</v>
      </c>
      <c r="D73" s="199"/>
      <c r="E73" s="199"/>
      <c r="F73" s="199"/>
      <c r="G73" s="199"/>
      <c r="H73" s="200"/>
      <c r="I73" s="36"/>
      <c r="K73" s="136"/>
    </row>
    <row r="74" spans="1:33" ht="14" customHeight="1" x14ac:dyDescent="0.2">
      <c r="A74" s="42"/>
      <c r="B74" s="43" t="s">
        <v>0</v>
      </c>
      <c r="C74" s="43" t="s">
        <v>0</v>
      </c>
      <c r="D74" s="46" t="s">
        <v>322</v>
      </c>
      <c r="E74" s="44" t="s">
        <v>1353</v>
      </c>
      <c r="F74" s="45">
        <f>K74</f>
        <v>45.5</v>
      </c>
      <c r="G74" s="45">
        <f>A74*F74</f>
        <v>0</v>
      </c>
      <c r="H74" s="41" t="s">
        <v>605</v>
      </c>
      <c r="I74" s="36"/>
      <c r="K74" s="136">
        <v>45.5</v>
      </c>
      <c r="AE74" t="s">
        <v>3184</v>
      </c>
      <c r="AF74" t="s">
        <v>3185</v>
      </c>
      <c r="AG74" t="s">
        <v>3186</v>
      </c>
    </row>
    <row r="75" spans="1:33" ht="14" customHeight="1" x14ac:dyDescent="0.2">
      <c r="A75" s="42"/>
      <c r="B75" s="43" t="s">
        <v>109</v>
      </c>
      <c r="C75" s="43" t="s">
        <v>109</v>
      </c>
      <c r="D75" s="46" t="s">
        <v>306</v>
      </c>
      <c r="E75" s="44" t="s">
        <v>1353</v>
      </c>
      <c r="F75" s="45">
        <f>K75</f>
        <v>31.9</v>
      </c>
      <c r="G75" s="45">
        <f>A75*F75</f>
        <v>0</v>
      </c>
      <c r="H75" s="41" t="s">
        <v>605</v>
      </c>
      <c r="I75" s="36"/>
      <c r="K75" s="136">
        <v>31.9</v>
      </c>
      <c r="AE75" t="s">
        <v>3184</v>
      </c>
      <c r="AF75" t="s">
        <v>3187</v>
      </c>
      <c r="AG75" t="s">
        <v>3188</v>
      </c>
    </row>
    <row r="76" spans="1:33" ht="14" customHeight="1" x14ac:dyDescent="0.2">
      <c r="A76" s="42"/>
      <c r="B76" s="43" t="s">
        <v>1</v>
      </c>
      <c r="C76" s="43" t="s">
        <v>1</v>
      </c>
      <c r="D76" s="46" t="s">
        <v>671</v>
      </c>
      <c r="E76" s="44" t="s">
        <v>1353</v>
      </c>
      <c r="F76" s="45">
        <f>K76</f>
        <v>28.8</v>
      </c>
      <c r="G76" s="45">
        <f>A76*F76</f>
        <v>0</v>
      </c>
      <c r="H76" s="41" t="s">
        <v>605</v>
      </c>
      <c r="I76" s="36"/>
      <c r="K76" s="136">
        <v>28.8</v>
      </c>
      <c r="AE76" t="s">
        <v>3184</v>
      </c>
      <c r="AF76" t="s">
        <v>3189</v>
      </c>
      <c r="AG76" t="s">
        <v>3190</v>
      </c>
    </row>
    <row r="77" spans="1:33" ht="14" customHeight="1" x14ac:dyDescent="0.2">
      <c r="A77" s="42"/>
      <c r="B77" s="41"/>
      <c r="C77" s="198" t="s">
        <v>1343</v>
      </c>
      <c r="D77" s="199"/>
      <c r="E77" s="199"/>
      <c r="F77" s="199"/>
      <c r="G77" s="199"/>
      <c r="H77" s="200"/>
      <c r="I77" s="36"/>
      <c r="K77" s="136"/>
    </row>
    <row r="78" spans="1:33" ht="14" customHeight="1" x14ac:dyDescent="0.2">
      <c r="A78" s="42"/>
      <c r="B78" s="43" t="s">
        <v>23</v>
      </c>
      <c r="C78" s="43" t="s">
        <v>23</v>
      </c>
      <c r="D78" s="46" t="s">
        <v>315</v>
      </c>
      <c r="E78" s="44" t="s">
        <v>1353</v>
      </c>
      <c r="F78" s="45">
        <f>K78</f>
        <v>45.5</v>
      </c>
      <c r="G78" s="45">
        <f>A78*F78</f>
        <v>0</v>
      </c>
      <c r="H78" s="41" t="s">
        <v>605</v>
      </c>
      <c r="I78" s="36"/>
      <c r="K78" s="136">
        <v>45.5</v>
      </c>
      <c r="AE78" t="s">
        <v>3191</v>
      </c>
      <c r="AF78" t="s">
        <v>3192</v>
      </c>
      <c r="AG78" t="s">
        <v>3193</v>
      </c>
    </row>
    <row r="79" spans="1:33" ht="14" customHeight="1" x14ac:dyDescent="0.2">
      <c r="A79" s="42"/>
      <c r="B79" s="43" t="s">
        <v>81</v>
      </c>
      <c r="C79" s="43" t="s">
        <v>81</v>
      </c>
      <c r="D79" s="46" t="s">
        <v>310</v>
      </c>
      <c r="E79" s="44" t="s">
        <v>1353</v>
      </c>
      <c r="F79" s="45">
        <f t="shared" ref="F79:F80" si="12">K79</f>
        <v>39.700000000000003</v>
      </c>
      <c r="G79" s="45">
        <f>A79*F79</f>
        <v>0</v>
      </c>
      <c r="H79" s="41" t="s">
        <v>605</v>
      </c>
      <c r="I79" s="36"/>
      <c r="K79" s="136">
        <v>39.700000000000003</v>
      </c>
      <c r="AE79" t="s">
        <v>3191</v>
      </c>
      <c r="AF79" t="s">
        <v>3194</v>
      </c>
      <c r="AG79" t="s">
        <v>3195</v>
      </c>
    </row>
    <row r="80" spans="1:33" ht="14" customHeight="1" x14ac:dyDescent="0.2">
      <c r="A80" s="42"/>
      <c r="B80" s="43" t="s">
        <v>82</v>
      </c>
      <c r="C80" s="43" t="s">
        <v>82</v>
      </c>
      <c r="D80" s="46" t="s">
        <v>672</v>
      </c>
      <c r="E80" s="44" t="s">
        <v>1353</v>
      </c>
      <c r="F80" s="45">
        <f t="shared" si="12"/>
        <v>28.8</v>
      </c>
      <c r="G80" s="45">
        <f>A80*F80</f>
        <v>0</v>
      </c>
      <c r="H80" s="41" t="s">
        <v>605</v>
      </c>
      <c r="I80" s="36"/>
      <c r="K80" s="136">
        <v>28.8</v>
      </c>
      <c r="AE80" t="s">
        <v>3191</v>
      </c>
      <c r="AF80" t="s">
        <v>3196</v>
      </c>
      <c r="AG80" t="s">
        <v>3197</v>
      </c>
    </row>
    <row r="81" spans="1:33" ht="14" customHeight="1" x14ac:dyDescent="0.2">
      <c r="A81" s="42"/>
      <c r="B81" s="41"/>
      <c r="C81" s="198" t="s">
        <v>1344</v>
      </c>
      <c r="D81" s="199"/>
      <c r="E81" s="199"/>
      <c r="F81" s="199"/>
      <c r="G81" s="199"/>
      <c r="H81" s="200"/>
      <c r="I81" s="36"/>
      <c r="K81" s="136"/>
    </row>
    <row r="82" spans="1:33" ht="14" customHeight="1" x14ac:dyDescent="0.2">
      <c r="A82" s="42"/>
      <c r="B82" s="43" t="s">
        <v>208</v>
      </c>
      <c r="C82" s="43" t="s">
        <v>208</v>
      </c>
      <c r="D82" s="46" t="s">
        <v>311</v>
      </c>
      <c r="E82" s="44" t="s">
        <v>1353</v>
      </c>
      <c r="F82" s="45">
        <f>K82</f>
        <v>54.3</v>
      </c>
      <c r="G82" s="45">
        <f>A82*F82</f>
        <v>0</v>
      </c>
      <c r="H82" s="41" t="s">
        <v>605</v>
      </c>
      <c r="I82" s="36"/>
      <c r="K82" s="136">
        <v>54.3</v>
      </c>
      <c r="AE82" t="s">
        <v>3198</v>
      </c>
      <c r="AF82" t="s">
        <v>3199</v>
      </c>
      <c r="AG82" t="s">
        <v>3200</v>
      </c>
    </row>
    <row r="83" spans="1:33" ht="14" customHeight="1" x14ac:dyDescent="0.2">
      <c r="A83" s="42"/>
      <c r="B83" s="41"/>
      <c r="C83" s="198" t="s">
        <v>1345</v>
      </c>
      <c r="D83" s="199"/>
      <c r="E83" s="199"/>
      <c r="F83" s="199"/>
      <c r="G83" s="199"/>
      <c r="H83" s="200"/>
      <c r="I83" s="36"/>
      <c r="K83" s="136"/>
    </row>
    <row r="84" spans="1:33" ht="14" customHeight="1" x14ac:dyDescent="0.2">
      <c r="A84" s="42"/>
      <c r="B84" s="43" t="s">
        <v>2</v>
      </c>
      <c r="C84" s="43" t="s">
        <v>2</v>
      </c>
      <c r="D84" s="46" t="s">
        <v>1770</v>
      </c>
      <c r="E84" s="44" t="s">
        <v>1353</v>
      </c>
      <c r="F84" s="45">
        <f>K84</f>
        <v>54.3</v>
      </c>
      <c r="G84" s="45">
        <f>A84*F84</f>
        <v>0</v>
      </c>
      <c r="H84" s="41" t="s">
        <v>605</v>
      </c>
      <c r="I84" s="36"/>
      <c r="K84" s="136">
        <v>54.3</v>
      </c>
      <c r="AE84" t="s">
        <v>3201</v>
      </c>
      <c r="AF84" t="s">
        <v>3202</v>
      </c>
      <c r="AG84" t="s">
        <v>3203</v>
      </c>
    </row>
    <row r="85" spans="1:33" ht="14" customHeight="1" x14ac:dyDescent="0.2">
      <c r="A85" s="42"/>
      <c r="B85" s="43" t="s">
        <v>3</v>
      </c>
      <c r="C85" s="43" t="s">
        <v>3</v>
      </c>
      <c r="D85" s="46" t="s">
        <v>330</v>
      </c>
      <c r="E85" s="44" t="s">
        <v>1353</v>
      </c>
      <c r="F85" s="45">
        <f>K85</f>
        <v>34.299999999999997</v>
      </c>
      <c r="G85" s="45">
        <f>A85*F85</f>
        <v>0</v>
      </c>
      <c r="H85" s="41" t="s">
        <v>605</v>
      </c>
      <c r="I85" s="36"/>
      <c r="K85" s="136">
        <v>34.299999999999997</v>
      </c>
      <c r="AE85" t="s">
        <v>3201</v>
      </c>
      <c r="AF85" t="s">
        <v>3204</v>
      </c>
      <c r="AG85" t="s">
        <v>3205</v>
      </c>
    </row>
    <row r="86" spans="1:33" ht="14" customHeight="1" x14ac:dyDescent="0.2">
      <c r="A86" s="42"/>
      <c r="B86" s="42"/>
      <c r="C86" s="198" t="s">
        <v>1346</v>
      </c>
      <c r="D86" s="199"/>
      <c r="E86" s="199"/>
      <c r="F86" s="199"/>
      <c r="G86" s="199"/>
      <c r="H86" s="200"/>
      <c r="I86" s="36"/>
      <c r="K86" s="136"/>
    </row>
    <row r="87" spans="1:33" ht="14" customHeight="1" x14ac:dyDescent="0.2">
      <c r="A87" s="42"/>
      <c r="B87" s="43" t="s">
        <v>1323</v>
      </c>
      <c r="C87" s="43" t="s">
        <v>1323</v>
      </c>
      <c r="D87" s="46" t="s">
        <v>1322</v>
      </c>
      <c r="E87" s="44" t="s">
        <v>1353</v>
      </c>
      <c r="F87" s="45">
        <f>K87</f>
        <v>54.3</v>
      </c>
      <c r="G87" s="45">
        <f>A87*F87</f>
        <v>0</v>
      </c>
      <c r="H87" s="41" t="s">
        <v>605</v>
      </c>
      <c r="I87" s="36"/>
      <c r="K87" s="136">
        <v>54.3</v>
      </c>
      <c r="AE87" t="s">
        <v>3206</v>
      </c>
      <c r="AF87" t="s">
        <v>3207</v>
      </c>
      <c r="AG87" t="s">
        <v>3208</v>
      </c>
    </row>
    <row r="88" spans="1:33" ht="14" customHeight="1" x14ac:dyDescent="0.2">
      <c r="A88" s="42"/>
      <c r="B88" s="41"/>
      <c r="C88" s="198" t="s">
        <v>1347</v>
      </c>
      <c r="D88" s="199"/>
      <c r="E88" s="199"/>
      <c r="F88" s="199"/>
      <c r="G88" s="199"/>
      <c r="H88" s="200"/>
      <c r="I88" s="36"/>
      <c r="K88" s="136"/>
    </row>
    <row r="89" spans="1:33" ht="14" customHeight="1" x14ac:dyDescent="0.2">
      <c r="A89" s="42"/>
      <c r="B89" s="43" t="s">
        <v>197</v>
      </c>
      <c r="C89" s="43" t="s">
        <v>197</v>
      </c>
      <c r="D89" s="46" t="s">
        <v>307</v>
      </c>
      <c r="E89" s="44" t="s">
        <v>1353</v>
      </c>
      <c r="F89" s="45">
        <f>K89</f>
        <v>31.9</v>
      </c>
      <c r="G89" s="45">
        <f>A89*F89</f>
        <v>0</v>
      </c>
      <c r="H89" s="41" t="s">
        <v>605</v>
      </c>
      <c r="I89" s="36"/>
      <c r="K89" s="136">
        <v>31.9</v>
      </c>
      <c r="AE89" t="s">
        <v>3209</v>
      </c>
      <c r="AF89" t="s">
        <v>3210</v>
      </c>
      <c r="AG89" t="s">
        <v>3211</v>
      </c>
    </row>
    <row r="90" spans="1:33" ht="14" customHeight="1" x14ac:dyDescent="0.2">
      <c r="A90" s="42"/>
      <c r="B90" s="41"/>
      <c r="C90" s="41"/>
      <c r="D90" s="208" t="s">
        <v>1348</v>
      </c>
      <c r="E90" s="208"/>
      <c r="F90" s="208"/>
      <c r="G90" s="208"/>
      <c r="H90" s="208"/>
      <c r="I90" s="36"/>
      <c r="K90" s="136"/>
    </row>
    <row r="91" spans="1:33" ht="14" customHeight="1" x14ac:dyDescent="0.2">
      <c r="A91" s="42"/>
      <c r="B91" s="43" t="s">
        <v>258</v>
      </c>
      <c r="C91" s="43" t="s">
        <v>258</v>
      </c>
      <c r="D91" s="46" t="s">
        <v>673</v>
      </c>
      <c r="E91" s="44" t="s">
        <v>1353</v>
      </c>
      <c r="F91" s="45">
        <f>K91</f>
        <v>28.8</v>
      </c>
      <c r="G91" s="45">
        <f>A91*F91</f>
        <v>0</v>
      </c>
      <c r="H91" s="41" t="s">
        <v>605</v>
      </c>
      <c r="I91" s="36"/>
      <c r="K91" s="136">
        <v>28.8</v>
      </c>
      <c r="AE91" t="s">
        <v>3212</v>
      </c>
      <c r="AF91" t="s">
        <v>3213</v>
      </c>
      <c r="AG91" t="s">
        <v>3214</v>
      </c>
    </row>
    <row r="92" spans="1:33" ht="14" customHeight="1" x14ac:dyDescent="0.2">
      <c r="A92" s="42"/>
      <c r="B92" s="41"/>
      <c r="C92" s="198" t="s">
        <v>1349</v>
      </c>
      <c r="D92" s="199"/>
      <c r="E92" s="199"/>
      <c r="F92" s="199"/>
      <c r="G92" s="199"/>
      <c r="H92" s="200"/>
      <c r="I92" s="36"/>
      <c r="K92" s="136"/>
    </row>
    <row r="93" spans="1:33" ht="14" customHeight="1" x14ac:dyDescent="0.2">
      <c r="A93" s="42"/>
      <c r="B93" s="43" t="s">
        <v>24</v>
      </c>
      <c r="C93" s="43" t="s">
        <v>24</v>
      </c>
      <c r="D93" s="46" t="s">
        <v>429</v>
      </c>
      <c r="E93" s="44" t="s">
        <v>1353</v>
      </c>
      <c r="F93" s="45">
        <f>K93</f>
        <v>73</v>
      </c>
      <c r="G93" s="45">
        <f>A93*F93</f>
        <v>0</v>
      </c>
      <c r="H93" s="41" t="s">
        <v>605</v>
      </c>
      <c r="I93" s="36"/>
      <c r="K93" s="136">
        <v>73</v>
      </c>
      <c r="Q93" t="s">
        <v>3215</v>
      </c>
      <c r="T93">
        <v>86</v>
      </c>
      <c r="Y93">
        <v>90</v>
      </c>
      <c r="AD93">
        <v>90</v>
      </c>
      <c r="AE93" t="s">
        <v>3216</v>
      </c>
      <c r="AF93" t="s">
        <v>3217</v>
      </c>
      <c r="AG93" t="s">
        <v>3218</v>
      </c>
    </row>
    <row r="94" spans="1:33" s="6" customFormat="1" ht="14" customHeight="1" x14ac:dyDescent="0.2">
      <c r="A94" s="80"/>
      <c r="B94" s="122" t="s">
        <v>2178</v>
      </c>
      <c r="C94" s="122" t="s">
        <v>2178</v>
      </c>
      <c r="D94" s="122" t="s">
        <v>2179</v>
      </c>
      <c r="E94" s="44" t="s">
        <v>8</v>
      </c>
      <c r="F94" s="45">
        <f t="shared" ref="F94:F96" si="13">K94</f>
        <v>3.2</v>
      </c>
      <c r="G94" s="45">
        <f>A94*F94</f>
        <v>0</v>
      </c>
      <c r="H94" s="81" t="s">
        <v>605</v>
      </c>
      <c r="I94" s="123"/>
      <c r="J94"/>
      <c r="K94" s="136">
        <v>3.2</v>
      </c>
      <c r="L94"/>
      <c r="M94"/>
      <c r="N94"/>
      <c r="O94"/>
      <c r="P94"/>
      <c r="Q94"/>
      <c r="R94"/>
      <c r="S94"/>
      <c r="T94"/>
      <c r="U94"/>
      <c r="V94"/>
      <c r="W94"/>
      <c r="X94"/>
      <c r="Y94"/>
      <c r="Z94"/>
      <c r="AA94"/>
      <c r="AB94"/>
      <c r="AC94"/>
      <c r="AD94"/>
      <c r="AE94" t="s">
        <v>3220</v>
      </c>
      <c r="AF94" t="s">
        <v>3221</v>
      </c>
      <c r="AG94" t="s">
        <v>3222</v>
      </c>
    </row>
    <row r="95" spans="1:33" ht="14" customHeight="1" x14ac:dyDescent="0.2">
      <c r="A95" s="42"/>
      <c r="B95" s="49" t="s">
        <v>2427</v>
      </c>
      <c r="C95" s="49" t="s">
        <v>2427</v>
      </c>
      <c r="D95" s="49" t="s">
        <v>2426</v>
      </c>
      <c r="E95" s="44" t="s">
        <v>8</v>
      </c>
      <c r="F95" s="45">
        <f t="shared" si="13"/>
        <v>5.5</v>
      </c>
      <c r="G95" s="45">
        <f>A95*F95</f>
        <v>0</v>
      </c>
      <c r="H95" s="41" t="s">
        <v>605</v>
      </c>
      <c r="I95" s="36"/>
      <c r="K95" s="136">
        <v>5.5</v>
      </c>
      <c r="AE95" t="s">
        <v>3223</v>
      </c>
      <c r="AF95" t="s">
        <v>3224</v>
      </c>
      <c r="AG95" t="s">
        <v>3225</v>
      </c>
    </row>
    <row r="96" spans="1:33" ht="14" customHeight="1" x14ac:dyDescent="0.2">
      <c r="A96" s="42"/>
      <c r="B96" s="43" t="s">
        <v>1458</v>
      </c>
      <c r="C96" s="43" t="s">
        <v>1458</v>
      </c>
      <c r="D96" s="46" t="s">
        <v>430</v>
      </c>
      <c r="E96" s="44" t="s">
        <v>1353</v>
      </c>
      <c r="F96" s="45">
        <f t="shared" si="13"/>
        <v>24.5</v>
      </c>
      <c r="G96" s="45">
        <f>A96*F96</f>
        <v>0</v>
      </c>
      <c r="H96" s="41" t="s">
        <v>605</v>
      </c>
      <c r="I96" s="36"/>
      <c r="K96" s="136">
        <v>24.5</v>
      </c>
      <c r="AE96" t="s">
        <v>3226</v>
      </c>
      <c r="AF96" t="s">
        <v>3227</v>
      </c>
      <c r="AG96" t="s">
        <v>3228</v>
      </c>
    </row>
    <row r="97" spans="1:33" ht="14" customHeight="1" x14ac:dyDescent="0.2">
      <c r="A97" s="42"/>
      <c r="B97" s="41"/>
      <c r="C97" s="198" t="s">
        <v>1350</v>
      </c>
      <c r="D97" s="199"/>
      <c r="E97" s="199"/>
      <c r="F97" s="199"/>
      <c r="G97" s="199"/>
      <c r="H97" s="200"/>
      <c r="I97" s="36"/>
      <c r="K97" s="136"/>
    </row>
    <row r="98" spans="1:33" ht="14" customHeight="1" x14ac:dyDescent="0.2">
      <c r="A98" s="42"/>
      <c r="B98" s="43" t="s">
        <v>110</v>
      </c>
      <c r="C98" s="43" t="s">
        <v>110</v>
      </c>
      <c r="D98" s="46" t="s">
        <v>324</v>
      </c>
      <c r="E98" s="44" t="s">
        <v>1353</v>
      </c>
      <c r="F98" s="45">
        <f>K98</f>
        <v>22.9</v>
      </c>
      <c r="G98" s="45">
        <f>A98*F98</f>
        <v>0</v>
      </c>
      <c r="H98" s="41" t="s">
        <v>605</v>
      </c>
      <c r="I98" s="36"/>
      <c r="K98" s="136">
        <v>22.9</v>
      </c>
      <c r="AE98" t="s">
        <v>3229</v>
      </c>
      <c r="AF98" t="s">
        <v>3230</v>
      </c>
      <c r="AG98" t="s">
        <v>3231</v>
      </c>
    </row>
    <row r="99" spans="1:33" ht="14" customHeight="1" x14ac:dyDescent="0.2">
      <c r="A99" s="42"/>
      <c r="B99" s="41"/>
      <c r="C99" s="198" t="s">
        <v>431</v>
      </c>
      <c r="D99" s="199"/>
      <c r="E99" s="199"/>
      <c r="F99" s="199"/>
      <c r="G99" s="199"/>
      <c r="H99" s="200"/>
      <c r="I99" s="36"/>
      <c r="K99" s="136"/>
    </row>
    <row r="100" spans="1:33" ht="14" customHeight="1" x14ac:dyDescent="0.2">
      <c r="A100" s="42"/>
      <c r="B100" s="43" t="s">
        <v>59</v>
      </c>
      <c r="C100" s="43" t="s">
        <v>59</v>
      </c>
      <c r="D100" s="46" t="s">
        <v>820</v>
      </c>
      <c r="E100" s="44" t="s">
        <v>8</v>
      </c>
      <c r="F100" s="45">
        <f>K100</f>
        <v>2.2999999999999998</v>
      </c>
      <c r="G100" s="45">
        <f>A100*F100</f>
        <v>0</v>
      </c>
      <c r="H100" s="41" t="s">
        <v>605</v>
      </c>
      <c r="I100" s="36"/>
      <c r="K100" s="136">
        <v>2.2999999999999998</v>
      </c>
      <c r="AE100" t="s">
        <v>3232</v>
      </c>
      <c r="AF100" t="s">
        <v>3233</v>
      </c>
      <c r="AG100" t="s">
        <v>3234</v>
      </c>
    </row>
    <row r="101" spans="1:33" ht="14" customHeight="1" x14ac:dyDescent="0.2">
      <c r="A101" s="42"/>
      <c r="B101" s="43" t="s">
        <v>260</v>
      </c>
      <c r="C101" s="43" t="s">
        <v>260</v>
      </c>
      <c r="D101" s="46" t="s">
        <v>821</v>
      </c>
      <c r="E101" s="44" t="s">
        <v>8</v>
      </c>
      <c r="F101" s="45">
        <f t="shared" ref="F101" si="14">K101</f>
        <v>3.9</v>
      </c>
      <c r="G101" s="45">
        <f>A101*F101</f>
        <v>0</v>
      </c>
      <c r="H101" s="41" t="s">
        <v>605</v>
      </c>
      <c r="I101" s="36"/>
      <c r="K101" s="136">
        <v>3.9</v>
      </c>
      <c r="AE101" t="s">
        <v>3235</v>
      </c>
      <c r="AF101" t="s">
        <v>3236</v>
      </c>
      <c r="AG101" t="s">
        <v>3237</v>
      </c>
    </row>
    <row r="102" spans="1:33" ht="14" customHeight="1" x14ac:dyDescent="0.2">
      <c r="A102" s="42"/>
      <c r="B102" s="43" t="s">
        <v>1389</v>
      </c>
      <c r="C102" s="43" t="s">
        <v>1389</v>
      </c>
      <c r="D102" s="46" t="s">
        <v>1390</v>
      </c>
      <c r="E102" s="44" t="s">
        <v>8</v>
      </c>
      <c r="F102" s="45">
        <f>K102</f>
        <v>1.9</v>
      </c>
      <c r="G102" s="45">
        <f>A102*F102</f>
        <v>0</v>
      </c>
      <c r="H102" s="41" t="s">
        <v>605</v>
      </c>
      <c r="I102" s="36"/>
      <c r="K102" s="136">
        <v>1.9</v>
      </c>
      <c r="AE102" t="s">
        <v>3235</v>
      </c>
      <c r="AF102" t="s">
        <v>3238</v>
      </c>
      <c r="AG102" t="s">
        <v>3239</v>
      </c>
    </row>
    <row r="103" spans="1:33" s="9" customFormat="1" ht="14" customHeight="1" x14ac:dyDescent="0.2">
      <c r="A103" s="40">
        <f>SUM(A4:A102)</f>
        <v>0</v>
      </c>
      <c r="B103" s="38"/>
      <c r="C103" s="38"/>
      <c r="D103" s="50" t="s">
        <v>645</v>
      </c>
      <c r="E103" s="51"/>
      <c r="F103" s="52"/>
      <c r="G103" s="53">
        <f>SUM(G4:G102)</f>
        <v>0</v>
      </c>
      <c r="H103" s="40"/>
      <c r="I103" s="36"/>
      <c r="J103"/>
      <c r="K103" s="136"/>
      <c r="L103"/>
      <c r="M103"/>
      <c r="N103"/>
      <c r="O103"/>
      <c r="P103"/>
      <c r="Q103"/>
      <c r="R103"/>
      <c r="S103"/>
      <c r="T103"/>
      <c r="U103"/>
      <c r="V103"/>
      <c r="W103"/>
      <c r="X103"/>
      <c r="Y103"/>
      <c r="Z103"/>
      <c r="AA103"/>
      <c r="AB103"/>
      <c r="AC103"/>
      <c r="AD103"/>
      <c r="AE103"/>
      <c r="AF103"/>
      <c r="AG103"/>
    </row>
    <row r="104" spans="1:33" ht="14" customHeight="1" x14ac:dyDescent="0.2">
      <c r="A104" s="41"/>
      <c r="B104" s="43"/>
      <c r="C104" s="43"/>
      <c r="D104" s="46"/>
      <c r="E104" s="44"/>
      <c r="F104" s="45"/>
      <c r="G104" s="45"/>
      <c r="H104" s="41"/>
      <c r="I104" s="36"/>
      <c r="K104" s="136"/>
    </row>
    <row r="105" spans="1:33" ht="16" x14ac:dyDescent="0.2">
      <c r="A105" s="204" t="s">
        <v>579</v>
      </c>
      <c r="B105" s="204"/>
      <c r="C105" s="204"/>
      <c r="D105" s="204"/>
      <c r="E105" s="204"/>
      <c r="F105" s="204"/>
      <c r="G105" s="204"/>
      <c r="H105" s="204"/>
      <c r="I105" s="36"/>
      <c r="K105" s="136"/>
    </row>
    <row r="106" spans="1:33" ht="14" customHeight="1" x14ac:dyDescent="0.2">
      <c r="A106" s="37" t="s">
        <v>641</v>
      </c>
      <c r="B106" s="38" t="s">
        <v>214</v>
      </c>
      <c r="C106" s="38"/>
      <c r="D106" s="50" t="s">
        <v>253</v>
      </c>
      <c r="E106" s="38" t="s">
        <v>643</v>
      </c>
      <c r="F106" s="39" t="s">
        <v>642</v>
      </c>
      <c r="G106" s="39" t="s">
        <v>646</v>
      </c>
      <c r="H106" s="40" t="s">
        <v>640</v>
      </c>
      <c r="I106" s="36"/>
      <c r="K106" s="136"/>
    </row>
    <row r="107" spans="1:33" ht="14" customHeight="1" x14ac:dyDescent="0.2">
      <c r="A107" s="42"/>
      <c r="B107" s="43" t="s">
        <v>217</v>
      </c>
      <c r="C107" s="43" t="s">
        <v>217</v>
      </c>
      <c r="D107" s="46" t="s">
        <v>300</v>
      </c>
      <c r="E107" s="44" t="s">
        <v>1354</v>
      </c>
      <c r="F107" s="45">
        <f>K107</f>
        <v>5.9</v>
      </c>
      <c r="G107" s="45">
        <f t="shared" ref="G107:G112" si="15">A107*F107</f>
        <v>0</v>
      </c>
      <c r="H107" s="41" t="s">
        <v>605</v>
      </c>
      <c r="I107" s="36"/>
      <c r="K107" s="136">
        <v>5.9</v>
      </c>
      <c r="AE107" t="s">
        <v>3240</v>
      </c>
      <c r="AF107" t="s">
        <v>3241</v>
      </c>
      <c r="AG107" t="s">
        <v>3242</v>
      </c>
    </row>
    <row r="108" spans="1:33" ht="14" customHeight="1" x14ac:dyDescent="0.2">
      <c r="A108" s="42"/>
      <c r="B108" s="43" t="s">
        <v>14</v>
      </c>
      <c r="C108" s="43" t="s">
        <v>2184</v>
      </c>
      <c r="D108" s="46" t="s">
        <v>296</v>
      </c>
      <c r="E108" s="44" t="s">
        <v>8</v>
      </c>
      <c r="F108" s="45">
        <f t="shared" ref="F108:F112" si="16">K108</f>
        <v>1.55</v>
      </c>
      <c r="G108" s="45">
        <f t="shared" si="15"/>
        <v>0</v>
      </c>
      <c r="H108" s="41" t="s">
        <v>2271</v>
      </c>
      <c r="I108" s="129" t="s">
        <v>14</v>
      </c>
      <c r="J108" t="s">
        <v>2432</v>
      </c>
      <c r="K108" s="136">
        <v>1.55</v>
      </c>
      <c r="L108" s="136">
        <v>1.7</v>
      </c>
      <c r="M108" s="136">
        <v>1.9</v>
      </c>
      <c r="AE108" t="s">
        <v>3243</v>
      </c>
      <c r="AF108" t="s">
        <v>3244</v>
      </c>
      <c r="AG108" t="s">
        <v>3245</v>
      </c>
    </row>
    <row r="109" spans="1:33" ht="14" customHeight="1" x14ac:dyDescent="0.2">
      <c r="A109" s="42"/>
      <c r="B109" s="43" t="s">
        <v>15</v>
      </c>
      <c r="C109" s="43" t="s">
        <v>2185</v>
      </c>
      <c r="D109" s="46" t="s">
        <v>294</v>
      </c>
      <c r="E109" s="44" t="s">
        <v>8</v>
      </c>
      <c r="F109" s="45">
        <f t="shared" si="16"/>
        <v>1.55</v>
      </c>
      <c r="G109" s="45">
        <f t="shared" si="15"/>
        <v>0</v>
      </c>
      <c r="H109" s="41" t="s">
        <v>2271</v>
      </c>
      <c r="I109" s="129" t="s">
        <v>15</v>
      </c>
      <c r="J109" t="s">
        <v>2433</v>
      </c>
      <c r="K109" s="136">
        <v>1.55</v>
      </c>
      <c r="L109" s="136">
        <v>1.7</v>
      </c>
      <c r="M109" s="136">
        <v>1.9</v>
      </c>
      <c r="AE109" t="s">
        <v>3243</v>
      </c>
      <c r="AF109" t="s">
        <v>3244</v>
      </c>
      <c r="AG109" t="s">
        <v>3246</v>
      </c>
    </row>
    <row r="110" spans="1:33" ht="14" customHeight="1" x14ac:dyDescent="0.2">
      <c r="A110" s="42"/>
      <c r="B110" s="43" t="s">
        <v>577</v>
      </c>
      <c r="C110" s="43">
        <v>457445000</v>
      </c>
      <c r="D110" s="46" t="s">
        <v>578</v>
      </c>
      <c r="E110" s="44" t="s">
        <v>8</v>
      </c>
      <c r="F110" s="45">
        <f t="shared" si="16"/>
        <v>1.55</v>
      </c>
      <c r="G110" s="45">
        <f t="shared" si="15"/>
        <v>0</v>
      </c>
      <c r="H110" s="41" t="s">
        <v>2271</v>
      </c>
      <c r="I110" s="130" t="s">
        <v>577</v>
      </c>
      <c r="J110" t="s">
        <v>2434</v>
      </c>
      <c r="K110" s="136">
        <v>1.55</v>
      </c>
      <c r="L110" s="136">
        <v>1.7</v>
      </c>
      <c r="M110" s="136">
        <v>1.9</v>
      </c>
      <c r="AE110" t="s">
        <v>3243</v>
      </c>
      <c r="AF110" t="s">
        <v>3244</v>
      </c>
      <c r="AG110" t="s">
        <v>3247</v>
      </c>
    </row>
    <row r="111" spans="1:33" ht="14" customHeight="1" x14ac:dyDescent="0.2">
      <c r="A111" s="42"/>
      <c r="B111" s="43" t="s">
        <v>13</v>
      </c>
      <c r="C111" s="43" t="s">
        <v>2186</v>
      </c>
      <c r="D111" s="46" t="s">
        <v>295</v>
      </c>
      <c r="E111" s="44" t="s">
        <v>8</v>
      </c>
      <c r="F111" s="45">
        <f t="shared" si="16"/>
        <v>1.55</v>
      </c>
      <c r="G111" s="45">
        <f t="shared" si="15"/>
        <v>0</v>
      </c>
      <c r="H111" s="41" t="s">
        <v>2271</v>
      </c>
      <c r="I111" s="129" t="s">
        <v>13</v>
      </c>
      <c r="J111" t="s">
        <v>2435</v>
      </c>
      <c r="K111" s="136">
        <v>1.55</v>
      </c>
      <c r="L111" s="136">
        <v>1.7</v>
      </c>
      <c r="M111" s="136">
        <v>1.9</v>
      </c>
      <c r="AE111" t="s">
        <v>3243</v>
      </c>
      <c r="AF111" t="s">
        <v>3244</v>
      </c>
      <c r="AG111" t="s">
        <v>3248</v>
      </c>
    </row>
    <row r="112" spans="1:33" ht="14" customHeight="1" x14ac:dyDescent="0.2">
      <c r="A112" s="42"/>
      <c r="B112" s="43" t="s">
        <v>575</v>
      </c>
      <c r="C112" s="43">
        <v>457442000</v>
      </c>
      <c r="D112" s="46" t="s">
        <v>576</v>
      </c>
      <c r="E112" s="44" t="s">
        <v>8</v>
      </c>
      <c r="F112" s="45">
        <f t="shared" si="16"/>
        <v>1.55</v>
      </c>
      <c r="G112" s="45">
        <f t="shared" si="15"/>
        <v>0</v>
      </c>
      <c r="H112" s="41" t="s">
        <v>2271</v>
      </c>
      <c r="I112" s="130" t="s">
        <v>575</v>
      </c>
      <c r="J112" t="s">
        <v>2436</v>
      </c>
      <c r="K112" s="136">
        <v>1.55</v>
      </c>
      <c r="L112" s="136">
        <v>1.7</v>
      </c>
      <c r="M112" s="136">
        <v>1.9</v>
      </c>
      <c r="AE112" t="s">
        <v>3243</v>
      </c>
      <c r="AF112" t="s">
        <v>3244</v>
      </c>
      <c r="AG112" t="s">
        <v>3249</v>
      </c>
    </row>
    <row r="113" spans="1:33" s="9" customFormat="1" ht="14" customHeight="1" x14ac:dyDescent="0.2">
      <c r="A113" s="40">
        <f>SUM(A107:A112)</f>
        <v>0</v>
      </c>
      <c r="B113" s="38"/>
      <c r="C113" s="38"/>
      <c r="D113" s="50" t="s">
        <v>645</v>
      </c>
      <c r="E113" s="51"/>
      <c r="F113" s="52"/>
      <c r="G113" s="53">
        <f>SUM(G107:G112)</f>
        <v>0</v>
      </c>
      <c r="H113" s="40"/>
      <c r="I113" s="36"/>
      <c r="J113"/>
      <c r="K113" s="136"/>
      <c r="L113" s="136"/>
      <c r="M113" s="136"/>
      <c r="N113"/>
      <c r="O113"/>
      <c r="P113"/>
      <c r="Q113"/>
      <c r="R113"/>
      <c r="S113"/>
      <c r="T113"/>
      <c r="U113"/>
      <c r="V113"/>
      <c r="W113"/>
      <c r="X113"/>
      <c r="Y113"/>
      <c r="Z113"/>
      <c r="AA113"/>
      <c r="AB113"/>
      <c r="AC113"/>
      <c r="AD113"/>
      <c r="AE113"/>
      <c r="AF113"/>
      <c r="AG113"/>
    </row>
    <row r="114" spans="1:33" ht="14" customHeight="1" x14ac:dyDescent="0.2">
      <c r="A114" s="41"/>
      <c r="B114" s="43"/>
      <c r="C114" s="43"/>
      <c r="D114" s="46"/>
      <c r="E114" s="44"/>
      <c r="F114" s="45"/>
      <c r="G114" s="45"/>
      <c r="H114" s="41"/>
      <c r="I114" s="36"/>
      <c r="K114" s="136"/>
      <c r="L114" s="136"/>
      <c r="M114" s="136"/>
    </row>
    <row r="115" spans="1:33" ht="16" x14ac:dyDescent="0.2">
      <c r="A115" s="204" t="s">
        <v>436</v>
      </c>
      <c r="B115" s="204"/>
      <c r="C115" s="204"/>
      <c r="D115" s="204"/>
      <c r="E115" s="204"/>
      <c r="F115" s="204"/>
      <c r="G115" s="204"/>
      <c r="H115" s="204"/>
      <c r="I115" s="36"/>
      <c r="K115" s="136"/>
      <c r="L115" s="136"/>
      <c r="M115" s="136"/>
    </row>
    <row r="116" spans="1:33" s="23" customFormat="1" ht="14" customHeight="1" x14ac:dyDescent="0.2">
      <c r="A116" s="37" t="s">
        <v>641</v>
      </c>
      <c r="B116" s="54" t="s">
        <v>214</v>
      </c>
      <c r="C116" s="54"/>
      <c r="D116" s="66" t="s">
        <v>253</v>
      </c>
      <c r="E116" s="54" t="s">
        <v>643</v>
      </c>
      <c r="F116" s="55" t="s">
        <v>642</v>
      </c>
      <c r="G116" s="55" t="s">
        <v>646</v>
      </c>
      <c r="H116" s="56" t="s">
        <v>640</v>
      </c>
      <c r="I116" s="36"/>
      <c r="J116"/>
      <c r="K116" s="136"/>
      <c r="L116" s="136"/>
      <c r="M116" s="136"/>
      <c r="N116"/>
      <c r="O116"/>
      <c r="P116"/>
      <c r="Q116"/>
      <c r="R116"/>
      <c r="S116"/>
      <c r="T116"/>
      <c r="U116"/>
      <c r="V116"/>
      <c r="W116"/>
      <c r="X116"/>
      <c r="Y116"/>
      <c r="Z116"/>
      <c r="AA116"/>
      <c r="AB116"/>
      <c r="AC116"/>
      <c r="AD116"/>
      <c r="AE116"/>
      <c r="AF116"/>
      <c r="AG116"/>
    </row>
    <row r="117" spans="1:33" s="23" customFormat="1" ht="14" customHeight="1" x14ac:dyDescent="0.2">
      <c r="A117" s="57"/>
      <c r="B117" s="58">
        <v>20.600999999999999</v>
      </c>
      <c r="C117" s="58">
        <v>20.600999999999999</v>
      </c>
      <c r="D117" s="59" t="s">
        <v>2257</v>
      </c>
      <c r="E117" s="60" t="s">
        <v>8</v>
      </c>
      <c r="F117" s="61">
        <f>K117</f>
        <v>33.5</v>
      </c>
      <c r="G117" s="45">
        <f t="shared" ref="G117:G126" si="17">A117*F117</f>
        <v>0</v>
      </c>
      <c r="H117" s="62" t="s">
        <v>605</v>
      </c>
      <c r="I117" s="36"/>
      <c r="J117"/>
      <c r="K117" s="136">
        <v>33.5</v>
      </c>
      <c r="L117" s="136"/>
      <c r="M117" s="136"/>
      <c r="N117"/>
      <c r="O117"/>
      <c r="P117"/>
      <c r="Q117"/>
      <c r="R117"/>
      <c r="S117"/>
      <c r="T117"/>
      <c r="U117"/>
      <c r="V117"/>
      <c r="W117"/>
      <c r="X117"/>
      <c r="Y117"/>
      <c r="Z117"/>
      <c r="AA117"/>
      <c r="AB117"/>
      <c r="AC117"/>
      <c r="AD117"/>
      <c r="AE117" t="s">
        <v>3250</v>
      </c>
      <c r="AF117" t="s">
        <v>3251</v>
      </c>
      <c r="AG117" t="s">
        <v>3252</v>
      </c>
    </row>
    <row r="118" spans="1:33" s="23" customFormat="1" ht="14" customHeight="1" x14ac:dyDescent="0.2">
      <c r="A118" s="57"/>
      <c r="B118" s="63" t="s">
        <v>2261</v>
      </c>
      <c r="C118" s="63" t="s">
        <v>2261</v>
      </c>
      <c r="D118" s="59" t="s">
        <v>2258</v>
      </c>
      <c r="E118" s="60" t="s">
        <v>8</v>
      </c>
      <c r="F118" s="61">
        <f t="shared" ref="F118:F126" si="18">K118</f>
        <v>33.5</v>
      </c>
      <c r="G118" s="45">
        <f t="shared" si="17"/>
        <v>0</v>
      </c>
      <c r="H118" s="62" t="s">
        <v>605</v>
      </c>
      <c r="I118" s="36"/>
      <c r="J118"/>
      <c r="K118" s="136">
        <v>33.5</v>
      </c>
      <c r="L118" s="136"/>
      <c r="M118" s="136"/>
      <c r="N118"/>
      <c r="O118"/>
      <c r="P118"/>
      <c r="Q118"/>
      <c r="R118"/>
      <c r="S118"/>
      <c r="T118"/>
      <c r="U118"/>
      <c r="V118"/>
      <c r="W118"/>
      <c r="X118"/>
      <c r="Y118"/>
      <c r="Z118"/>
      <c r="AA118"/>
      <c r="AB118"/>
      <c r="AC118"/>
      <c r="AD118"/>
      <c r="AE118" t="s">
        <v>3253</v>
      </c>
      <c r="AF118" t="s">
        <v>3254</v>
      </c>
      <c r="AG118" t="s">
        <v>3255</v>
      </c>
    </row>
    <row r="119" spans="1:33" s="23" customFormat="1" ht="14" customHeight="1" x14ac:dyDescent="0.2">
      <c r="A119" s="124"/>
      <c r="B119" s="63" t="s">
        <v>2175</v>
      </c>
      <c r="C119" s="63" t="s">
        <v>2175</v>
      </c>
      <c r="D119" s="64" t="s">
        <v>2259</v>
      </c>
      <c r="E119" s="65" t="s">
        <v>8</v>
      </c>
      <c r="F119" s="61">
        <f t="shared" si="18"/>
        <v>30.5</v>
      </c>
      <c r="G119" s="45">
        <f t="shared" si="17"/>
        <v>0</v>
      </c>
      <c r="H119" s="125" t="s">
        <v>605</v>
      </c>
      <c r="I119" s="36"/>
      <c r="J119"/>
      <c r="K119" s="136">
        <v>30.5</v>
      </c>
      <c r="L119" s="136"/>
      <c r="M119" s="136"/>
      <c r="N119"/>
      <c r="O119"/>
      <c r="P119"/>
      <c r="Q119"/>
      <c r="R119"/>
      <c r="S119"/>
      <c r="T119"/>
      <c r="U119"/>
      <c r="V119"/>
      <c r="W119"/>
      <c r="X119"/>
      <c r="Y119"/>
      <c r="Z119"/>
      <c r="AA119"/>
      <c r="AB119"/>
      <c r="AC119"/>
      <c r="AD119"/>
      <c r="AE119" t="s">
        <v>3256</v>
      </c>
      <c r="AF119" t="s">
        <v>3257</v>
      </c>
      <c r="AG119" t="s">
        <v>3258</v>
      </c>
    </row>
    <row r="120" spans="1:33" s="23" customFormat="1" ht="14" customHeight="1" x14ac:dyDescent="0.2">
      <c r="A120" s="124"/>
      <c r="B120" s="58">
        <v>20.602</v>
      </c>
      <c r="C120" s="58">
        <v>20.602</v>
      </c>
      <c r="D120" s="59" t="s">
        <v>2260</v>
      </c>
      <c r="E120" s="60" t="s">
        <v>8</v>
      </c>
      <c r="F120" s="61">
        <f t="shared" si="18"/>
        <v>30.5</v>
      </c>
      <c r="G120" s="45">
        <f t="shared" si="17"/>
        <v>0</v>
      </c>
      <c r="H120" s="125" t="s">
        <v>605</v>
      </c>
      <c r="I120" s="36"/>
      <c r="J120"/>
      <c r="K120" s="136">
        <v>30.5</v>
      </c>
      <c r="L120" s="136"/>
      <c r="M120" s="136"/>
      <c r="N120"/>
      <c r="O120"/>
      <c r="P120"/>
      <c r="Q120"/>
      <c r="R120"/>
      <c r="S120"/>
      <c r="T120"/>
      <c r="U120"/>
      <c r="V120"/>
      <c r="W120"/>
      <c r="X120"/>
      <c r="Y120"/>
      <c r="Z120"/>
      <c r="AA120"/>
      <c r="AB120"/>
      <c r="AC120"/>
      <c r="AD120"/>
      <c r="AE120" t="s">
        <v>3259</v>
      </c>
      <c r="AF120" t="s">
        <v>3260</v>
      </c>
      <c r="AG120" t="s">
        <v>3261</v>
      </c>
    </row>
    <row r="121" spans="1:33" s="23" customFormat="1" ht="14" customHeight="1" x14ac:dyDescent="0.2">
      <c r="A121" s="57"/>
      <c r="B121" s="63" t="s">
        <v>280</v>
      </c>
      <c r="C121" s="63" t="s">
        <v>280</v>
      </c>
      <c r="D121" s="64" t="s">
        <v>1906</v>
      </c>
      <c r="E121" s="65" t="s">
        <v>8</v>
      </c>
      <c r="F121" s="61">
        <f t="shared" si="18"/>
        <v>28.5</v>
      </c>
      <c r="G121" s="45">
        <f t="shared" si="17"/>
        <v>0</v>
      </c>
      <c r="H121" s="62" t="s">
        <v>605</v>
      </c>
      <c r="I121" s="36"/>
      <c r="J121"/>
      <c r="K121" s="136">
        <v>28.5</v>
      </c>
      <c r="L121" s="136"/>
      <c r="M121" s="136"/>
      <c r="N121"/>
      <c r="O121"/>
      <c r="P121"/>
      <c r="Q121"/>
      <c r="R121"/>
      <c r="S121"/>
      <c r="T121"/>
      <c r="U121"/>
      <c r="V121"/>
      <c r="W121"/>
      <c r="X121"/>
      <c r="Y121"/>
      <c r="Z121"/>
      <c r="AA121"/>
      <c r="AB121"/>
      <c r="AC121"/>
      <c r="AD121"/>
      <c r="AE121" t="s">
        <v>3262</v>
      </c>
      <c r="AF121" t="s">
        <v>3263</v>
      </c>
      <c r="AG121" t="s">
        <v>3264</v>
      </c>
    </row>
    <row r="122" spans="1:33" s="23" customFormat="1" ht="14" customHeight="1" x14ac:dyDescent="0.2">
      <c r="A122" s="57"/>
      <c r="B122" s="63" t="s">
        <v>2262</v>
      </c>
      <c r="C122" s="63" t="s">
        <v>2262</v>
      </c>
      <c r="D122" s="64" t="s">
        <v>2263</v>
      </c>
      <c r="E122" s="65" t="s">
        <v>8</v>
      </c>
      <c r="F122" s="61">
        <f t="shared" si="18"/>
        <v>4.5</v>
      </c>
      <c r="G122" s="45">
        <f t="shared" si="17"/>
        <v>0</v>
      </c>
      <c r="H122" s="62" t="s">
        <v>605</v>
      </c>
      <c r="I122" s="36"/>
      <c r="J122"/>
      <c r="K122" s="136">
        <v>4.5</v>
      </c>
      <c r="L122" s="136"/>
      <c r="M122" s="136"/>
      <c r="N122"/>
      <c r="O122"/>
      <c r="P122"/>
      <c r="Q122"/>
      <c r="R122"/>
      <c r="S122"/>
      <c r="T122"/>
      <c r="U122"/>
      <c r="V122"/>
      <c r="W122"/>
      <c r="X122"/>
      <c r="Y122"/>
      <c r="Z122"/>
      <c r="AA122"/>
      <c r="AB122"/>
      <c r="AC122"/>
      <c r="AD122"/>
      <c r="AE122" t="s">
        <v>3265</v>
      </c>
      <c r="AF122" t="s">
        <v>3266</v>
      </c>
      <c r="AG122" t="s">
        <v>3267</v>
      </c>
    </row>
    <row r="123" spans="1:33" s="23" customFormat="1" ht="14" customHeight="1" x14ac:dyDescent="0.2">
      <c r="A123" s="57"/>
      <c r="B123" s="63" t="s">
        <v>434</v>
      </c>
      <c r="C123" s="63" t="s">
        <v>434</v>
      </c>
      <c r="D123" s="64" t="s">
        <v>433</v>
      </c>
      <c r="E123" s="65" t="s">
        <v>8</v>
      </c>
      <c r="F123" s="61">
        <f t="shared" si="18"/>
        <v>25</v>
      </c>
      <c r="G123" s="45">
        <f t="shared" si="17"/>
        <v>0</v>
      </c>
      <c r="H123" s="62" t="s">
        <v>605</v>
      </c>
      <c r="I123" s="36"/>
      <c r="J123"/>
      <c r="K123" s="136">
        <v>25</v>
      </c>
      <c r="L123" s="136"/>
      <c r="M123" s="136"/>
      <c r="N123"/>
      <c r="O123"/>
      <c r="P123"/>
      <c r="Q123"/>
      <c r="R123"/>
      <c r="S123"/>
      <c r="T123"/>
      <c r="U123"/>
      <c r="V123"/>
      <c r="W123"/>
      <c r="X123"/>
      <c r="Y123"/>
      <c r="Z123"/>
      <c r="AA123"/>
      <c r="AB123"/>
      <c r="AC123"/>
      <c r="AD123"/>
      <c r="AE123" t="s">
        <v>3268</v>
      </c>
      <c r="AF123" t="s">
        <v>3269</v>
      </c>
      <c r="AG123" t="s">
        <v>3270</v>
      </c>
    </row>
    <row r="124" spans="1:33" s="23" customFormat="1" ht="14" customHeight="1" x14ac:dyDescent="0.2">
      <c r="A124" s="57"/>
      <c r="B124" s="63" t="s">
        <v>80</v>
      </c>
      <c r="C124" s="63" t="s">
        <v>80</v>
      </c>
      <c r="D124" s="64" t="s">
        <v>432</v>
      </c>
      <c r="E124" s="65" t="s">
        <v>8</v>
      </c>
      <c r="F124" s="61">
        <f t="shared" si="18"/>
        <v>25</v>
      </c>
      <c r="G124" s="45">
        <f t="shared" si="17"/>
        <v>0</v>
      </c>
      <c r="H124" s="62" t="s">
        <v>605</v>
      </c>
      <c r="I124" s="36"/>
      <c r="J124"/>
      <c r="K124" s="136">
        <v>25</v>
      </c>
      <c r="L124" s="136"/>
      <c r="M124" s="136"/>
      <c r="N124"/>
      <c r="O124"/>
      <c r="P124"/>
      <c r="Q124"/>
      <c r="R124"/>
      <c r="S124"/>
      <c r="T124"/>
      <c r="U124"/>
      <c r="V124"/>
      <c r="W124"/>
      <c r="X124"/>
      <c r="Y124"/>
      <c r="Z124"/>
      <c r="AA124"/>
      <c r="AB124"/>
      <c r="AC124"/>
      <c r="AD124"/>
      <c r="AE124" t="s">
        <v>3271</v>
      </c>
      <c r="AF124" t="s">
        <v>3272</v>
      </c>
      <c r="AG124" t="s">
        <v>3273</v>
      </c>
    </row>
    <row r="125" spans="1:33" s="23" customFormat="1" ht="14" customHeight="1" x14ac:dyDescent="0.2">
      <c r="A125" s="57"/>
      <c r="B125" s="63" t="s">
        <v>2264</v>
      </c>
      <c r="C125" s="63" t="s">
        <v>2264</v>
      </c>
      <c r="D125" s="64" t="s">
        <v>2265</v>
      </c>
      <c r="E125" s="65" t="s">
        <v>8</v>
      </c>
      <c r="F125" s="61">
        <f t="shared" si="18"/>
        <v>32.5</v>
      </c>
      <c r="G125" s="45">
        <f t="shared" si="17"/>
        <v>0</v>
      </c>
      <c r="H125" s="62" t="s">
        <v>605</v>
      </c>
      <c r="I125" s="36"/>
      <c r="J125"/>
      <c r="K125" s="136">
        <v>32.5</v>
      </c>
      <c r="L125" s="136"/>
      <c r="M125" s="136"/>
      <c r="N125"/>
      <c r="O125"/>
      <c r="P125"/>
      <c r="Q125"/>
      <c r="R125"/>
      <c r="S125"/>
      <c r="T125"/>
      <c r="U125"/>
      <c r="V125"/>
      <c r="W125"/>
      <c r="X125"/>
      <c r="Y125"/>
      <c r="Z125"/>
      <c r="AA125"/>
      <c r="AB125"/>
      <c r="AC125"/>
      <c r="AD125"/>
      <c r="AE125" t="s">
        <v>3274</v>
      </c>
      <c r="AF125" t="s">
        <v>3275</v>
      </c>
      <c r="AG125" t="s">
        <v>3276</v>
      </c>
    </row>
    <row r="126" spans="1:33" s="23" customFormat="1" ht="14" customHeight="1" x14ac:dyDescent="0.2">
      <c r="A126" s="57"/>
      <c r="B126" s="63" t="s">
        <v>2266</v>
      </c>
      <c r="C126" s="63" t="s">
        <v>2266</v>
      </c>
      <c r="D126" s="64" t="s">
        <v>2267</v>
      </c>
      <c r="E126" s="65" t="s">
        <v>8</v>
      </c>
      <c r="F126" s="61">
        <f t="shared" si="18"/>
        <v>24.5</v>
      </c>
      <c r="G126" s="45">
        <f t="shared" si="17"/>
        <v>0</v>
      </c>
      <c r="H126" s="62" t="s">
        <v>605</v>
      </c>
      <c r="I126" s="36"/>
      <c r="J126"/>
      <c r="K126" s="136">
        <v>24.5</v>
      </c>
      <c r="L126" s="136"/>
      <c r="M126" s="136"/>
      <c r="N126"/>
      <c r="O126"/>
      <c r="P126"/>
      <c r="Q126"/>
      <c r="R126"/>
      <c r="S126"/>
      <c r="T126"/>
      <c r="U126"/>
      <c r="V126"/>
      <c r="W126"/>
      <c r="X126"/>
      <c r="Y126"/>
      <c r="Z126"/>
      <c r="AA126"/>
      <c r="AB126"/>
      <c r="AC126"/>
      <c r="AD126"/>
      <c r="AE126" t="s">
        <v>3277</v>
      </c>
      <c r="AF126" t="s">
        <v>3278</v>
      </c>
      <c r="AG126" t="s">
        <v>3279</v>
      </c>
    </row>
    <row r="127" spans="1:33" s="24" customFormat="1" ht="14" customHeight="1" x14ac:dyDescent="0.2">
      <c r="A127" s="56">
        <f>SUM(A117:A126)</f>
        <v>0</v>
      </c>
      <c r="B127" s="54"/>
      <c r="C127" s="54"/>
      <c r="D127" s="66" t="s">
        <v>645</v>
      </c>
      <c r="E127" s="67"/>
      <c r="F127" s="68"/>
      <c r="G127" s="69">
        <f>SUM(G117:G126)</f>
        <v>0</v>
      </c>
      <c r="H127" s="56"/>
      <c r="I127" s="36"/>
      <c r="J127"/>
      <c r="K127" s="136"/>
      <c r="L127" s="136"/>
      <c r="M127" s="136"/>
      <c r="N127"/>
      <c r="O127"/>
      <c r="P127"/>
      <c r="Q127"/>
      <c r="R127"/>
      <c r="S127"/>
      <c r="T127"/>
      <c r="U127"/>
      <c r="V127"/>
      <c r="W127"/>
      <c r="X127"/>
      <c r="Y127"/>
      <c r="Z127"/>
      <c r="AA127"/>
      <c r="AB127"/>
      <c r="AC127"/>
      <c r="AD127"/>
      <c r="AE127"/>
      <c r="AF127"/>
      <c r="AG127"/>
    </row>
    <row r="128" spans="1:33" ht="14" customHeight="1" x14ac:dyDescent="0.2">
      <c r="A128" s="41"/>
      <c r="B128" s="43"/>
      <c r="C128" s="43"/>
      <c r="D128" s="46"/>
      <c r="E128" s="44"/>
      <c r="F128" s="45"/>
      <c r="G128" s="45"/>
      <c r="H128" s="41"/>
      <c r="I128" s="36"/>
      <c r="K128" s="136"/>
      <c r="L128" s="136"/>
      <c r="M128" s="136"/>
    </row>
    <row r="129" spans="1:33" ht="16" x14ac:dyDescent="0.2">
      <c r="A129" s="204" t="s">
        <v>435</v>
      </c>
      <c r="B129" s="204"/>
      <c r="C129" s="204"/>
      <c r="D129" s="204"/>
      <c r="E129" s="204"/>
      <c r="F129" s="204"/>
      <c r="G129" s="204"/>
      <c r="H129" s="204"/>
      <c r="I129" s="36"/>
      <c r="K129" s="136"/>
      <c r="L129" s="136"/>
      <c r="M129" s="136"/>
    </row>
    <row r="130" spans="1:33" s="23" customFormat="1" ht="14" customHeight="1" x14ac:dyDescent="0.2">
      <c r="A130" s="37" t="s">
        <v>641</v>
      </c>
      <c r="B130" s="54" t="s">
        <v>214</v>
      </c>
      <c r="C130" s="54"/>
      <c r="D130" s="66" t="s">
        <v>253</v>
      </c>
      <c r="E130" s="54" t="s">
        <v>643</v>
      </c>
      <c r="F130" s="55" t="s">
        <v>642</v>
      </c>
      <c r="G130" s="55" t="s">
        <v>646</v>
      </c>
      <c r="H130" s="56" t="s">
        <v>640</v>
      </c>
      <c r="I130" s="36"/>
      <c r="J130"/>
      <c r="K130" s="136"/>
      <c r="L130" s="136"/>
      <c r="M130" s="136"/>
      <c r="N130"/>
      <c r="O130"/>
      <c r="P130"/>
      <c r="Q130"/>
      <c r="R130"/>
      <c r="S130"/>
      <c r="T130"/>
      <c r="U130"/>
      <c r="V130"/>
      <c r="W130"/>
      <c r="X130"/>
      <c r="Y130"/>
      <c r="Z130"/>
      <c r="AA130"/>
      <c r="AB130"/>
      <c r="AC130"/>
      <c r="AD130"/>
      <c r="AE130"/>
      <c r="AF130"/>
      <c r="AG130"/>
    </row>
    <row r="131" spans="1:33" ht="14" customHeight="1" x14ac:dyDescent="0.2">
      <c r="A131" s="42"/>
      <c r="B131" s="43" t="s">
        <v>268</v>
      </c>
      <c r="C131" s="43" t="s">
        <v>268</v>
      </c>
      <c r="D131" s="46" t="s">
        <v>822</v>
      </c>
      <c r="E131" s="44" t="s">
        <v>1353</v>
      </c>
      <c r="F131" s="45">
        <f>K131</f>
        <v>16.899999999999999</v>
      </c>
      <c r="G131" s="45">
        <f t="shared" ref="G131:G144" si="19">A131*F131</f>
        <v>0</v>
      </c>
      <c r="H131" s="41" t="s">
        <v>605</v>
      </c>
      <c r="I131" s="36"/>
      <c r="K131" s="136">
        <v>16.899999999999999</v>
      </c>
      <c r="L131" s="136"/>
      <c r="M131" s="136"/>
      <c r="Q131" t="s">
        <v>3280</v>
      </c>
      <c r="T131">
        <v>85</v>
      </c>
      <c r="Y131">
        <v>83</v>
      </c>
      <c r="AD131">
        <v>88</v>
      </c>
      <c r="AE131" t="s">
        <v>3281</v>
      </c>
      <c r="AF131" t="s">
        <v>3282</v>
      </c>
      <c r="AG131" t="s">
        <v>3283</v>
      </c>
    </row>
    <row r="132" spans="1:33" ht="14" customHeight="1" x14ac:dyDescent="0.2">
      <c r="A132" s="42"/>
      <c r="B132" s="43" t="s">
        <v>270</v>
      </c>
      <c r="C132" s="43" t="s">
        <v>270</v>
      </c>
      <c r="D132" s="46" t="s">
        <v>823</v>
      </c>
      <c r="E132" s="44" t="s">
        <v>1353</v>
      </c>
      <c r="F132" s="45">
        <f t="shared" ref="F132:F144" si="20">K132</f>
        <v>34.4</v>
      </c>
      <c r="G132" s="45">
        <f t="shared" si="19"/>
        <v>0</v>
      </c>
      <c r="H132" s="41" t="s">
        <v>605</v>
      </c>
      <c r="I132" s="36"/>
      <c r="K132" s="136">
        <v>34.4</v>
      </c>
      <c r="L132" s="136"/>
      <c r="M132" s="136"/>
      <c r="Q132" t="s">
        <v>3284</v>
      </c>
      <c r="T132">
        <v>85</v>
      </c>
      <c r="Y132">
        <v>83</v>
      </c>
      <c r="AD132">
        <v>88</v>
      </c>
      <c r="AE132" t="s">
        <v>3281</v>
      </c>
      <c r="AF132" t="s">
        <v>3282</v>
      </c>
      <c r="AG132" t="s">
        <v>3285</v>
      </c>
    </row>
    <row r="133" spans="1:33" ht="14" customHeight="1" x14ac:dyDescent="0.2">
      <c r="A133" s="42"/>
      <c r="B133" s="43" t="s">
        <v>414</v>
      </c>
      <c r="C133" s="43" t="s">
        <v>414</v>
      </c>
      <c r="D133" s="46" t="s">
        <v>824</v>
      </c>
      <c r="E133" s="44" t="s">
        <v>1353</v>
      </c>
      <c r="F133" s="45">
        <f t="shared" si="20"/>
        <v>58.6</v>
      </c>
      <c r="G133" s="45">
        <f t="shared" si="19"/>
        <v>0</v>
      </c>
      <c r="H133" s="41" t="s">
        <v>605</v>
      </c>
      <c r="I133" s="36"/>
      <c r="K133" s="136">
        <v>58.6</v>
      </c>
      <c r="L133" s="136"/>
      <c r="M133" s="136"/>
      <c r="Q133" t="s">
        <v>3286</v>
      </c>
      <c r="T133">
        <v>85</v>
      </c>
      <c r="Y133">
        <v>83</v>
      </c>
      <c r="AD133">
        <v>88</v>
      </c>
      <c r="AE133" t="s">
        <v>3281</v>
      </c>
      <c r="AF133" t="s">
        <v>3282</v>
      </c>
      <c r="AG133" t="s">
        <v>3287</v>
      </c>
    </row>
    <row r="134" spans="1:33" ht="14" customHeight="1" x14ac:dyDescent="0.2">
      <c r="A134" s="42"/>
      <c r="B134" s="43" t="s">
        <v>87</v>
      </c>
      <c r="C134" s="43" t="s">
        <v>87</v>
      </c>
      <c r="D134" s="46" t="s">
        <v>825</v>
      </c>
      <c r="E134" s="44" t="s">
        <v>1355</v>
      </c>
      <c r="F134" s="45">
        <f t="shared" si="20"/>
        <v>42.8</v>
      </c>
      <c r="G134" s="45">
        <f t="shared" si="19"/>
        <v>0</v>
      </c>
      <c r="H134" s="41" t="s">
        <v>605</v>
      </c>
      <c r="I134" s="36"/>
      <c r="K134" s="136">
        <v>42.8</v>
      </c>
      <c r="L134" s="136"/>
      <c r="M134" s="136"/>
      <c r="Q134" t="s">
        <v>3288</v>
      </c>
      <c r="T134">
        <v>88</v>
      </c>
      <c r="Y134">
        <v>86</v>
      </c>
      <c r="AD134">
        <v>94</v>
      </c>
      <c r="AE134" t="s">
        <v>3289</v>
      </c>
      <c r="AF134" t="s">
        <v>3290</v>
      </c>
      <c r="AG134" t="s">
        <v>3291</v>
      </c>
    </row>
    <row r="135" spans="1:33" ht="14" customHeight="1" x14ac:dyDescent="0.2">
      <c r="A135" s="42"/>
      <c r="B135" s="43" t="s">
        <v>267</v>
      </c>
      <c r="C135" s="43" t="s">
        <v>267</v>
      </c>
      <c r="D135" s="46" t="s">
        <v>826</v>
      </c>
      <c r="E135" s="44" t="s">
        <v>1353</v>
      </c>
      <c r="F135" s="45">
        <f t="shared" si="20"/>
        <v>8.9</v>
      </c>
      <c r="G135" s="45">
        <f t="shared" si="19"/>
        <v>0</v>
      </c>
      <c r="H135" s="41" t="s">
        <v>605</v>
      </c>
      <c r="I135" s="36"/>
      <c r="K135" s="136">
        <v>8.9</v>
      </c>
      <c r="L135" s="136"/>
      <c r="M135" s="136"/>
      <c r="Q135" t="s">
        <v>3292</v>
      </c>
      <c r="T135">
        <v>85</v>
      </c>
      <c r="Y135">
        <v>85</v>
      </c>
      <c r="AD135">
        <v>88</v>
      </c>
      <c r="AE135" t="s">
        <v>3293</v>
      </c>
      <c r="AF135" t="s">
        <v>3294</v>
      </c>
      <c r="AG135" t="s">
        <v>3295</v>
      </c>
    </row>
    <row r="136" spans="1:33" ht="14" customHeight="1" x14ac:dyDescent="0.2">
      <c r="A136" s="42"/>
      <c r="B136" s="43" t="s">
        <v>243</v>
      </c>
      <c r="C136" s="43" t="s">
        <v>243</v>
      </c>
      <c r="D136" s="46" t="s">
        <v>827</v>
      </c>
      <c r="E136" s="44" t="s">
        <v>1353</v>
      </c>
      <c r="F136" s="45">
        <f t="shared" si="20"/>
        <v>16.8</v>
      </c>
      <c r="G136" s="45">
        <f t="shared" si="19"/>
        <v>0</v>
      </c>
      <c r="H136" s="41" t="s">
        <v>605</v>
      </c>
      <c r="I136" s="36"/>
      <c r="K136" s="136">
        <v>16.8</v>
      </c>
      <c r="L136" s="136"/>
      <c r="M136" s="136"/>
      <c r="Q136" t="s">
        <v>3296</v>
      </c>
      <c r="T136">
        <v>85</v>
      </c>
      <c r="Y136">
        <v>85</v>
      </c>
      <c r="AD136">
        <v>88</v>
      </c>
      <c r="AE136" t="s">
        <v>3293</v>
      </c>
      <c r="AF136" t="s">
        <v>3294</v>
      </c>
      <c r="AG136" t="s">
        <v>3297</v>
      </c>
    </row>
    <row r="137" spans="1:33" ht="14" customHeight="1" x14ac:dyDescent="0.2">
      <c r="A137" s="42"/>
      <c r="B137" s="43" t="s">
        <v>266</v>
      </c>
      <c r="C137" s="43" t="s">
        <v>266</v>
      </c>
      <c r="D137" s="46" t="s">
        <v>828</v>
      </c>
      <c r="E137" s="44" t="s">
        <v>1353</v>
      </c>
      <c r="F137" s="45">
        <f t="shared" si="20"/>
        <v>9.8000000000000007</v>
      </c>
      <c r="G137" s="45">
        <f t="shared" si="19"/>
        <v>0</v>
      </c>
      <c r="H137" s="41" t="s">
        <v>605</v>
      </c>
      <c r="I137" s="36"/>
      <c r="K137" s="136">
        <v>9.8000000000000007</v>
      </c>
      <c r="L137" s="136"/>
      <c r="M137" s="136"/>
      <c r="Q137" t="s">
        <v>3298</v>
      </c>
      <c r="T137">
        <v>85</v>
      </c>
      <c r="Y137">
        <v>85</v>
      </c>
      <c r="AD137">
        <v>88</v>
      </c>
      <c r="AE137" t="s">
        <v>3299</v>
      </c>
      <c r="AF137" t="s">
        <v>3300</v>
      </c>
      <c r="AG137" t="s">
        <v>3301</v>
      </c>
    </row>
    <row r="138" spans="1:33" ht="14" customHeight="1" x14ac:dyDescent="0.2">
      <c r="A138" s="42"/>
      <c r="B138" s="43" t="s">
        <v>265</v>
      </c>
      <c r="C138" s="43" t="s">
        <v>265</v>
      </c>
      <c r="D138" s="46" t="s">
        <v>829</v>
      </c>
      <c r="E138" s="44" t="s">
        <v>1353</v>
      </c>
      <c r="F138" s="45">
        <f t="shared" si="20"/>
        <v>17.899999999999999</v>
      </c>
      <c r="G138" s="45">
        <f t="shared" si="19"/>
        <v>0</v>
      </c>
      <c r="H138" s="41" t="s">
        <v>605</v>
      </c>
      <c r="I138" s="36"/>
      <c r="K138" s="136">
        <v>17.899999999999999</v>
      </c>
      <c r="L138" s="136"/>
      <c r="M138" s="136"/>
      <c r="Q138" t="s">
        <v>3302</v>
      </c>
      <c r="T138">
        <v>85</v>
      </c>
      <c r="Y138">
        <v>85</v>
      </c>
      <c r="AD138">
        <v>88</v>
      </c>
      <c r="AE138" t="s">
        <v>3299</v>
      </c>
      <c r="AF138" t="s">
        <v>3300</v>
      </c>
      <c r="AG138" t="s">
        <v>3303</v>
      </c>
    </row>
    <row r="139" spans="1:33" ht="14" customHeight="1" x14ac:dyDescent="0.2">
      <c r="A139" s="42"/>
      <c r="B139" s="43" t="s">
        <v>245</v>
      </c>
      <c r="C139" s="43" t="s">
        <v>245</v>
      </c>
      <c r="D139" s="46" t="s">
        <v>830</v>
      </c>
      <c r="E139" s="44" t="s">
        <v>1353</v>
      </c>
      <c r="F139" s="45">
        <f t="shared" si="20"/>
        <v>10.7</v>
      </c>
      <c r="G139" s="45">
        <f t="shared" si="19"/>
        <v>0</v>
      </c>
      <c r="H139" s="41" t="s">
        <v>605</v>
      </c>
      <c r="I139" s="36"/>
      <c r="K139" s="136">
        <v>10.7</v>
      </c>
      <c r="L139" s="136"/>
      <c r="M139" s="136"/>
      <c r="Q139" t="s">
        <v>3304</v>
      </c>
      <c r="T139">
        <v>85</v>
      </c>
      <c r="Y139">
        <v>83</v>
      </c>
      <c r="AD139">
        <v>88</v>
      </c>
      <c r="AE139" t="s">
        <v>3305</v>
      </c>
      <c r="AF139" t="s">
        <v>3306</v>
      </c>
      <c r="AG139" t="s">
        <v>3307</v>
      </c>
    </row>
    <row r="140" spans="1:33" ht="14" customHeight="1" x14ac:dyDescent="0.2">
      <c r="A140" s="42"/>
      <c r="B140" s="43" t="s">
        <v>244</v>
      </c>
      <c r="C140" s="43" t="s">
        <v>244</v>
      </c>
      <c r="D140" s="46" t="s">
        <v>831</v>
      </c>
      <c r="E140" s="44" t="s">
        <v>1353</v>
      </c>
      <c r="F140" s="45">
        <f t="shared" si="20"/>
        <v>21.4</v>
      </c>
      <c r="G140" s="45">
        <f t="shared" si="19"/>
        <v>0</v>
      </c>
      <c r="H140" s="41" t="s">
        <v>605</v>
      </c>
      <c r="I140" s="36"/>
      <c r="K140" s="136">
        <v>21.4</v>
      </c>
      <c r="L140" s="136"/>
      <c r="M140" s="136"/>
      <c r="Q140" t="s">
        <v>3308</v>
      </c>
      <c r="T140">
        <v>83</v>
      </c>
      <c r="Y140">
        <v>83</v>
      </c>
      <c r="AD140">
        <v>88</v>
      </c>
      <c r="AE140" t="s">
        <v>3305</v>
      </c>
      <c r="AF140" t="s">
        <v>3306</v>
      </c>
      <c r="AG140" t="s">
        <v>3309</v>
      </c>
    </row>
    <row r="141" spans="1:33" ht="14" customHeight="1" x14ac:dyDescent="0.2">
      <c r="A141" s="42"/>
      <c r="B141" s="43" t="s">
        <v>269</v>
      </c>
      <c r="C141" s="43" t="s">
        <v>269</v>
      </c>
      <c r="D141" s="46" t="s">
        <v>832</v>
      </c>
      <c r="E141" s="44" t="s">
        <v>1353</v>
      </c>
      <c r="F141" s="45">
        <f t="shared" si="20"/>
        <v>42.9</v>
      </c>
      <c r="G141" s="45">
        <f t="shared" si="19"/>
        <v>0</v>
      </c>
      <c r="H141" s="41" t="s">
        <v>605</v>
      </c>
      <c r="I141" s="36"/>
      <c r="K141" s="136">
        <v>42.9</v>
      </c>
      <c r="L141" s="136"/>
      <c r="M141" s="136"/>
      <c r="Q141" t="s">
        <v>3310</v>
      </c>
      <c r="T141">
        <v>83</v>
      </c>
      <c r="Y141">
        <v>83</v>
      </c>
      <c r="AD141">
        <v>88</v>
      </c>
      <c r="AE141" t="s">
        <v>3305</v>
      </c>
      <c r="AF141" t="s">
        <v>3306</v>
      </c>
      <c r="AG141" t="s">
        <v>3311</v>
      </c>
    </row>
    <row r="142" spans="1:33" ht="14" customHeight="1" x14ac:dyDescent="0.2">
      <c r="A142" s="42"/>
      <c r="B142" s="43" t="s">
        <v>241</v>
      </c>
      <c r="C142" s="43" t="s">
        <v>241</v>
      </c>
      <c r="D142" s="46" t="s">
        <v>833</v>
      </c>
      <c r="E142" s="44" t="s">
        <v>8</v>
      </c>
      <c r="F142" s="45">
        <f t="shared" si="20"/>
        <v>13.9</v>
      </c>
      <c r="G142" s="45">
        <f t="shared" si="19"/>
        <v>0</v>
      </c>
      <c r="H142" s="41" t="s">
        <v>605</v>
      </c>
      <c r="I142" s="36"/>
      <c r="K142" s="136">
        <v>13.9</v>
      </c>
      <c r="L142" s="136"/>
      <c r="M142" s="136"/>
      <c r="AE142" t="s">
        <v>3312</v>
      </c>
      <c r="AF142" t="s">
        <v>3313</v>
      </c>
      <c r="AG142" t="s">
        <v>3314</v>
      </c>
    </row>
    <row r="143" spans="1:33" ht="14" customHeight="1" x14ac:dyDescent="0.2">
      <c r="A143" s="42"/>
      <c r="B143" s="43" t="s">
        <v>242</v>
      </c>
      <c r="C143" s="43" t="s">
        <v>242</v>
      </c>
      <c r="D143" s="46" t="s">
        <v>337</v>
      </c>
      <c r="E143" s="44" t="s">
        <v>8</v>
      </c>
      <c r="F143" s="45">
        <f t="shared" si="20"/>
        <v>2.6</v>
      </c>
      <c r="G143" s="45">
        <f t="shared" si="19"/>
        <v>0</v>
      </c>
      <c r="H143" s="41" t="s">
        <v>605</v>
      </c>
      <c r="I143" s="36"/>
      <c r="K143" s="136">
        <v>2.6</v>
      </c>
      <c r="L143" s="136"/>
      <c r="M143" s="136"/>
      <c r="AE143" t="s">
        <v>3315</v>
      </c>
      <c r="AF143" t="s">
        <v>3316</v>
      </c>
      <c r="AG143" t="s">
        <v>3317</v>
      </c>
    </row>
    <row r="144" spans="1:33" ht="14" customHeight="1" x14ac:dyDescent="0.2">
      <c r="A144" s="42"/>
      <c r="B144" s="43" t="s">
        <v>259</v>
      </c>
      <c r="C144" s="43" t="s">
        <v>259</v>
      </c>
      <c r="D144" s="46" t="s">
        <v>674</v>
      </c>
      <c r="E144" s="44" t="s">
        <v>1353</v>
      </c>
      <c r="F144" s="45">
        <f t="shared" si="20"/>
        <v>16</v>
      </c>
      <c r="G144" s="45">
        <f t="shared" si="19"/>
        <v>0</v>
      </c>
      <c r="H144" s="41" t="s">
        <v>605</v>
      </c>
      <c r="I144" s="36"/>
      <c r="K144" s="136">
        <v>16</v>
      </c>
      <c r="L144" s="136"/>
      <c r="M144" s="136"/>
      <c r="AE144" t="s">
        <v>3318</v>
      </c>
      <c r="AF144" t="s">
        <v>3319</v>
      </c>
      <c r="AG144" t="s">
        <v>3320</v>
      </c>
    </row>
    <row r="145" spans="1:33" s="9" customFormat="1" ht="14" customHeight="1" x14ac:dyDescent="0.2">
      <c r="A145" s="40">
        <f>SUM(A131:A144)</f>
        <v>0</v>
      </c>
      <c r="B145" s="38"/>
      <c r="C145" s="38"/>
      <c r="D145" s="50" t="s">
        <v>645</v>
      </c>
      <c r="E145" s="51"/>
      <c r="F145" s="52"/>
      <c r="G145" s="53">
        <f>SUM(G131:G144)</f>
        <v>0</v>
      </c>
      <c r="H145" s="40"/>
      <c r="I145" s="36"/>
      <c r="J145"/>
      <c r="K145" s="136"/>
      <c r="L145" s="136"/>
      <c r="M145" s="136"/>
      <c r="N145"/>
      <c r="O145"/>
      <c r="P145"/>
      <c r="Q145"/>
      <c r="R145"/>
      <c r="S145"/>
      <c r="T145"/>
      <c r="U145"/>
      <c r="V145"/>
      <c r="W145"/>
      <c r="X145"/>
      <c r="Y145"/>
      <c r="Z145"/>
      <c r="AA145"/>
      <c r="AB145"/>
      <c r="AC145"/>
      <c r="AD145"/>
      <c r="AE145"/>
      <c r="AF145"/>
      <c r="AG145"/>
    </row>
    <row r="146" spans="1:33" ht="14" customHeight="1" x14ac:dyDescent="0.2">
      <c r="A146" s="41"/>
      <c r="B146" s="43"/>
      <c r="C146" s="43"/>
      <c r="D146" s="46"/>
      <c r="E146" s="44"/>
      <c r="F146" s="45"/>
      <c r="G146" s="45"/>
      <c r="H146" s="41"/>
      <c r="I146" s="36"/>
      <c r="K146" s="136"/>
      <c r="L146" s="136"/>
      <c r="M146" s="136"/>
    </row>
    <row r="147" spans="1:33" ht="16" x14ac:dyDescent="0.2">
      <c r="A147" s="204" t="s">
        <v>1091</v>
      </c>
      <c r="B147" s="204"/>
      <c r="C147" s="204"/>
      <c r="D147" s="204"/>
      <c r="E147" s="204"/>
      <c r="F147" s="204"/>
      <c r="G147" s="204"/>
      <c r="H147" s="204"/>
      <c r="I147" s="36"/>
      <c r="K147" s="136"/>
      <c r="L147" s="136"/>
      <c r="M147" s="136"/>
    </row>
    <row r="148" spans="1:33" s="23" customFormat="1" ht="14" customHeight="1" x14ac:dyDescent="0.2">
      <c r="A148" s="37" t="s">
        <v>641</v>
      </c>
      <c r="B148" s="54" t="s">
        <v>214</v>
      </c>
      <c r="C148" s="54"/>
      <c r="D148" s="66" t="s">
        <v>253</v>
      </c>
      <c r="E148" s="54" t="s">
        <v>643</v>
      </c>
      <c r="F148" s="55" t="s">
        <v>642</v>
      </c>
      <c r="G148" s="55" t="s">
        <v>646</v>
      </c>
      <c r="H148" s="56" t="s">
        <v>640</v>
      </c>
      <c r="I148" s="36"/>
      <c r="J148"/>
      <c r="K148" s="136"/>
      <c r="L148" s="136"/>
      <c r="M148" s="136"/>
      <c r="N148"/>
      <c r="O148"/>
      <c r="P148"/>
      <c r="Q148"/>
      <c r="R148"/>
      <c r="S148"/>
      <c r="T148"/>
      <c r="U148"/>
      <c r="V148"/>
      <c r="W148"/>
      <c r="X148"/>
      <c r="Y148"/>
      <c r="Z148"/>
      <c r="AA148"/>
      <c r="AB148"/>
      <c r="AC148"/>
      <c r="AD148"/>
      <c r="AE148"/>
      <c r="AF148"/>
      <c r="AG148"/>
    </row>
    <row r="149" spans="1:33" ht="14" customHeight="1" x14ac:dyDescent="0.2">
      <c r="A149" s="42"/>
      <c r="B149" s="41"/>
      <c r="C149" s="198" t="s">
        <v>651</v>
      </c>
      <c r="D149" s="199"/>
      <c r="E149" s="199"/>
      <c r="F149" s="199"/>
      <c r="G149" s="199"/>
      <c r="H149" s="200"/>
      <c r="I149" s="36"/>
      <c r="K149" s="136"/>
      <c r="L149" s="136"/>
      <c r="M149" s="136"/>
    </row>
    <row r="150" spans="1:33" ht="14" customHeight="1" x14ac:dyDescent="0.2">
      <c r="A150" s="42"/>
      <c r="B150" s="43" t="s">
        <v>33</v>
      </c>
      <c r="C150" s="43" t="s">
        <v>33</v>
      </c>
      <c r="D150" s="46" t="s">
        <v>834</v>
      </c>
      <c r="E150" s="44" t="s">
        <v>1353</v>
      </c>
      <c r="F150" s="45">
        <f>K150</f>
        <v>24.9</v>
      </c>
      <c r="G150" s="45">
        <f t="shared" ref="G150:G182" si="21">A150*F150</f>
        <v>0</v>
      </c>
      <c r="H150" s="41" t="s">
        <v>605</v>
      </c>
      <c r="I150" s="36"/>
      <c r="K150" s="136">
        <v>24.9</v>
      </c>
      <c r="L150" s="136"/>
      <c r="M150" s="136"/>
      <c r="AE150" t="s">
        <v>3321</v>
      </c>
      <c r="AF150" t="s">
        <v>3322</v>
      </c>
      <c r="AG150" t="s">
        <v>3323</v>
      </c>
    </row>
    <row r="151" spans="1:33" ht="14" customHeight="1" x14ac:dyDescent="0.2">
      <c r="A151" s="42"/>
      <c r="B151" s="43" t="s">
        <v>233</v>
      </c>
      <c r="C151" s="43" t="s">
        <v>233</v>
      </c>
      <c r="D151" s="46" t="s">
        <v>1043</v>
      </c>
      <c r="E151" s="44" t="s">
        <v>1356</v>
      </c>
      <c r="F151" s="45">
        <f t="shared" ref="F151:F182" si="22">K151</f>
        <v>10.6</v>
      </c>
      <c r="G151" s="45">
        <f t="shared" si="21"/>
        <v>0</v>
      </c>
      <c r="H151" s="41" t="s">
        <v>605</v>
      </c>
      <c r="I151" s="36"/>
      <c r="K151" s="136">
        <v>10.6</v>
      </c>
      <c r="L151" s="136"/>
      <c r="M151" s="136"/>
      <c r="AE151" t="s">
        <v>3324</v>
      </c>
      <c r="AF151" t="s">
        <v>3325</v>
      </c>
      <c r="AG151" t="s">
        <v>3326</v>
      </c>
    </row>
    <row r="152" spans="1:33" ht="14" customHeight="1" x14ac:dyDescent="0.2">
      <c r="A152" s="42"/>
      <c r="B152" s="43" t="s">
        <v>455</v>
      </c>
      <c r="C152" s="43" t="s">
        <v>455</v>
      </c>
      <c r="D152" s="46" t="s">
        <v>835</v>
      </c>
      <c r="E152" s="44" t="s">
        <v>1353</v>
      </c>
      <c r="F152" s="45">
        <f t="shared" si="22"/>
        <v>7.6</v>
      </c>
      <c r="G152" s="45">
        <f t="shared" si="21"/>
        <v>0</v>
      </c>
      <c r="H152" s="41" t="s">
        <v>605</v>
      </c>
      <c r="I152" s="36"/>
      <c r="K152" s="136">
        <v>7.6</v>
      </c>
      <c r="L152" s="136"/>
      <c r="M152" s="136"/>
      <c r="AE152" t="s">
        <v>3321</v>
      </c>
      <c r="AF152" t="s">
        <v>3327</v>
      </c>
      <c r="AG152" t="s">
        <v>3328</v>
      </c>
    </row>
    <row r="153" spans="1:33" ht="14" customHeight="1" x14ac:dyDescent="0.2">
      <c r="A153" s="42"/>
      <c r="B153" s="43" t="s">
        <v>446</v>
      </c>
      <c r="C153" s="43" t="s">
        <v>446</v>
      </c>
      <c r="D153" s="46" t="s">
        <v>836</v>
      </c>
      <c r="E153" s="44" t="s">
        <v>1353</v>
      </c>
      <c r="F153" s="45">
        <f t="shared" si="22"/>
        <v>7.6</v>
      </c>
      <c r="G153" s="45">
        <f t="shared" si="21"/>
        <v>0</v>
      </c>
      <c r="H153" s="41" t="s">
        <v>605</v>
      </c>
      <c r="I153" s="36"/>
      <c r="K153" s="136">
        <v>7.6</v>
      </c>
      <c r="L153" s="136"/>
      <c r="M153" s="136"/>
      <c r="AE153" t="s">
        <v>3321</v>
      </c>
      <c r="AF153" t="s">
        <v>3327</v>
      </c>
      <c r="AG153" t="s">
        <v>3329</v>
      </c>
    </row>
    <row r="154" spans="1:33" ht="14" customHeight="1" x14ac:dyDescent="0.2">
      <c r="A154" s="42"/>
      <c r="B154" s="43" t="s">
        <v>458</v>
      </c>
      <c r="C154" s="43" t="s">
        <v>458</v>
      </c>
      <c r="D154" s="46" t="s">
        <v>837</v>
      </c>
      <c r="E154" s="44" t="s">
        <v>1353</v>
      </c>
      <c r="F154" s="45">
        <f t="shared" si="22"/>
        <v>7.6</v>
      </c>
      <c r="G154" s="45">
        <f t="shared" si="21"/>
        <v>0</v>
      </c>
      <c r="H154" s="41" t="s">
        <v>605</v>
      </c>
      <c r="I154" s="36"/>
      <c r="K154" s="136">
        <v>7.6</v>
      </c>
      <c r="L154" s="136"/>
      <c r="M154" s="136"/>
      <c r="AE154" t="s">
        <v>3321</v>
      </c>
      <c r="AF154" t="s">
        <v>3327</v>
      </c>
      <c r="AG154" t="s">
        <v>3330</v>
      </c>
    </row>
    <row r="155" spans="1:33" ht="14" customHeight="1" x14ac:dyDescent="0.2">
      <c r="A155" s="42"/>
      <c r="B155" s="43" t="s">
        <v>448</v>
      </c>
      <c r="C155" s="43" t="s">
        <v>448</v>
      </c>
      <c r="D155" s="46" t="s">
        <v>838</v>
      </c>
      <c r="E155" s="44" t="s">
        <v>1353</v>
      </c>
      <c r="F155" s="45">
        <f t="shared" si="22"/>
        <v>7.6</v>
      </c>
      <c r="G155" s="45">
        <f t="shared" si="21"/>
        <v>0</v>
      </c>
      <c r="H155" s="41" t="s">
        <v>605</v>
      </c>
      <c r="I155" s="36"/>
      <c r="K155" s="136">
        <v>7.6</v>
      </c>
      <c r="L155" s="136"/>
      <c r="M155" s="136"/>
      <c r="Q155" t="s">
        <v>3331</v>
      </c>
      <c r="T155">
        <v>86</v>
      </c>
      <c r="Y155">
        <v>80</v>
      </c>
      <c r="AD155">
        <v>80</v>
      </c>
      <c r="AE155" t="s">
        <v>3321</v>
      </c>
      <c r="AF155" t="s">
        <v>3327</v>
      </c>
      <c r="AG155" t="s">
        <v>3332</v>
      </c>
    </row>
    <row r="156" spans="1:33" ht="14" customHeight="1" x14ac:dyDescent="0.2">
      <c r="A156" s="42"/>
      <c r="B156" s="43" t="s">
        <v>454</v>
      </c>
      <c r="C156" s="43" t="s">
        <v>454</v>
      </c>
      <c r="D156" s="46" t="s">
        <v>839</v>
      </c>
      <c r="E156" s="44" t="s">
        <v>1353</v>
      </c>
      <c r="F156" s="45">
        <f t="shared" si="22"/>
        <v>7.6</v>
      </c>
      <c r="G156" s="45">
        <f t="shared" si="21"/>
        <v>0</v>
      </c>
      <c r="H156" s="41" t="s">
        <v>605</v>
      </c>
      <c r="I156" s="36"/>
      <c r="K156" s="136">
        <v>7.6</v>
      </c>
      <c r="L156" s="136"/>
      <c r="M156" s="136"/>
      <c r="AE156" t="s">
        <v>3321</v>
      </c>
      <c r="AF156" t="s">
        <v>3327</v>
      </c>
      <c r="AG156" t="s">
        <v>3333</v>
      </c>
    </row>
    <row r="157" spans="1:33" ht="14" customHeight="1" x14ac:dyDescent="0.2">
      <c r="A157" s="42"/>
      <c r="B157" s="43" t="s">
        <v>147</v>
      </c>
      <c r="C157" s="43" t="s">
        <v>147</v>
      </c>
      <c r="D157" s="46" t="s">
        <v>840</v>
      </c>
      <c r="E157" s="44" t="s">
        <v>1353</v>
      </c>
      <c r="F157" s="45">
        <f t="shared" si="22"/>
        <v>7.6</v>
      </c>
      <c r="G157" s="45">
        <f t="shared" si="21"/>
        <v>0</v>
      </c>
      <c r="H157" s="41" t="s">
        <v>605</v>
      </c>
      <c r="I157" s="36"/>
      <c r="K157" s="136">
        <v>7.6</v>
      </c>
      <c r="L157" s="136"/>
      <c r="M157" s="136"/>
      <c r="AE157" t="s">
        <v>3321</v>
      </c>
      <c r="AF157" t="s">
        <v>3327</v>
      </c>
      <c r="AG157" t="s">
        <v>3334</v>
      </c>
    </row>
    <row r="158" spans="1:33" ht="14" customHeight="1" x14ac:dyDescent="0.2">
      <c r="A158" s="42"/>
      <c r="B158" s="43" t="s">
        <v>144</v>
      </c>
      <c r="C158" s="43" t="s">
        <v>144</v>
      </c>
      <c r="D158" s="46" t="s">
        <v>841</v>
      </c>
      <c r="E158" s="44" t="s">
        <v>1353</v>
      </c>
      <c r="F158" s="45">
        <f t="shared" si="22"/>
        <v>7.6</v>
      </c>
      <c r="G158" s="45">
        <f t="shared" si="21"/>
        <v>0</v>
      </c>
      <c r="H158" s="41" t="s">
        <v>605</v>
      </c>
      <c r="I158" s="36"/>
      <c r="K158" s="136">
        <v>7.6</v>
      </c>
      <c r="L158" s="136"/>
      <c r="M158" s="136"/>
      <c r="AE158" t="s">
        <v>3321</v>
      </c>
      <c r="AF158" t="s">
        <v>3327</v>
      </c>
      <c r="AG158" t="s">
        <v>3335</v>
      </c>
    </row>
    <row r="159" spans="1:33" ht="14" customHeight="1" x14ac:dyDescent="0.2">
      <c r="A159" s="42"/>
      <c r="B159" s="43" t="s">
        <v>459</v>
      </c>
      <c r="C159" s="43" t="s">
        <v>459</v>
      </c>
      <c r="D159" s="46" t="s">
        <v>842</v>
      </c>
      <c r="E159" s="44" t="s">
        <v>1353</v>
      </c>
      <c r="F159" s="45">
        <f t="shared" si="22"/>
        <v>16.399999999999999</v>
      </c>
      <c r="G159" s="45">
        <f t="shared" si="21"/>
        <v>0</v>
      </c>
      <c r="H159" s="41" t="s">
        <v>605</v>
      </c>
      <c r="I159" s="36"/>
      <c r="K159" s="136">
        <v>16.399999999999999</v>
      </c>
      <c r="L159" s="136"/>
      <c r="M159" s="136"/>
      <c r="AE159" t="s">
        <v>3321</v>
      </c>
      <c r="AF159" t="s">
        <v>3327</v>
      </c>
      <c r="AG159" t="s">
        <v>3337</v>
      </c>
    </row>
    <row r="160" spans="1:33" ht="14" customHeight="1" x14ac:dyDescent="0.2">
      <c r="A160" s="42"/>
      <c r="B160" s="43" t="s">
        <v>438</v>
      </c>
      <c r="C160" s="43" t="s">
        <v>438</v>
      </c>
      <c r="D160" s="46" t="s">
        <v>843</v>
      </c>
      <c r="E160" s="44" t="s">
        <v>1353</v>
      </c>
      <c r="F160" s="45">
        <f t="shared" si="22"/>
        <v>7.6</v>
      </c>
      <c r="G160" s="45">
        <f t="shared" si="21"/>
        <v>0</v>
      </c>
      <c r="H160" s="41" t="s">
        <v>605</v>
      </c>
      <c r="I160" s="36"/>
      <c r="K160" s="136">
        <v>7.6</v>
      </c>
      <c r="L160" s="136"/>
      <c r="M160" s="136"/>
      <c r="AE160" t="s">
        <v>3321</v>
      </c>
      <c r="AF160" t="s">
        <v>3327</v>
      </c>
      <c r="AG160" t="s">
        <v>3338</v>
      </c>
    </row>
    <row r="161" spans="1:33" ht="14" customHeight="1" x14ac:dyDescent="0.2">
      <c r="A161" s="42"/>
      <c r="B161" s="43" t="s">
        <v>447</v>
      </c>
      <c r="C161" s="43" t="s">
        <v>447</v>
      </c>
      <c r="D161" s="46" t="s">
        <v>844</v>
      </c>
      <c r="E161" s="44" t="s">
        <v>1353</v>
      </c>
      <c r="F161" s="45">
        <f t="shared" si="22"/>
        <v>7.6</v>
      </c>
      <c r="G161" s="45">
        <f t="shared" si="21"/>
        <v>0</v>
      </c>
      <c r="H161" s="41" t="s">
        <v>605</v>
      </c>
      <c r="I161" s="36"/>
      <c r="K161" s="136">
        <v>7.6</v>
      </c>
      <c r="L161" s="136"/>
      <c r="M161" s="136"/>
      <c r="AE161" t="s">
        <v>3321</v>
      </c>
      <c r="AF161" t="s">
        <v>3327</v>
      </c>
      <c r="AG161" t="s">
        <v>3339</v>
      </c>
    </row>
    <row r="162" spans="1:33" ht="14" customHeight="1" x14ac:dyDescent="0.2">
      <c r="A162" s="42"/>
      <c r="B162" s="43" t="s">
        <v>445</v>
      </c>
      <c r="C162" s="43" t="s">
        <v>445</v>
      </c>
      <c r="D162" s="46" t="s">
        <v>845</v>
      </c>
      <c r="E162" s="44" t="s">
        <v>1353</v>
      </c>
      <c r="F162" s="45">
        <f t="shared" si="22"/>
        <v>7.6</v>
      </c>
      <c r="G162" s="45">
        <f t="shared" si="21"/>
        <v>0</v>
      </c>
      <c r="H162" s="41" t="s">
        <v>605</v>
      </c>
      <c r="I162" s="36"/>
      <c r="K162" s="136">
        <v>7.6</v>
      </c>
      <c r="L162" s="136"/>
      <c r="M162" s="136"/>
      <c r="Q162" t="s">
        <v>3340</v>
      </c>
      <c r="T162">
        <v>90</v>
      </c>
      <c r="Y162">
        <v>84</v>
      </c>
      <c r="AD162">
        <v>84</v>
      </c>
      <c r="AE162" t="s">
        <v>3321</v>
      </c>
      <c r="AF162" t="s">
        <v>3327</v>
      </c>
      <c r="AG162" t="s">
        <v>3341</v>
      </c>
    </row>
    <row r="163" spans="1:33" ht="14" customHeight="1" x14ac:dyDescent="0.2">
      <c r="A163" s="42"/>
      <c r="B163" s="43" t="s">
        <v>456</v>
      </c>
      <c r="C163" s="43" t="s">
        <v>456</v>
      </c>
      <c r="D163" s="46" t="s">
        <v>846</v>
      </c>
      <c r="E163" s="44" t="s">
        <v>1353</v>
      </c>
      <c r="F163" s="45">
        <f t="shared" si="22"/>
        <v>7.6</v>
      </c>
      <c r="G163" s="45">
        <f t="shared" si="21"/>
        <v>0</v>
      </c>
      <c r="H163" s="41" t="s">
        <v>605</v>
      </c>
      <c r="I163" s="36"/>
      <c r="K163" s="136">
        <v>7.6</v>
      </c>
      <c r="L163" s="136"/>
      <c r="M163" s="136"/>
      <c r="AE163" t="s">
        <v>3321</v>
      </c>
      <c r="AF163" t="s">
        <v>3327</v>
      </c>
      <c r="AG163" t="s">
        <v>3342</v>
      </c>
    </row>
    <row r="164" spans="1:33" ht="14" customHeight="1" x14ac:dyDescent="0.2">
      <c r="A164" s="42"/>
      <c r="B164" s="43" t="s">
        <v>437</v>
      </c>
      <c r="C164" s="43" t="s">
        <v>437</v>
      </c>
      <c r="D164" s="46" t="s">
        <v>847</v>
      </c>
      <c r="E164" s="44" t="s">
        <v>1353</v>
      </c>
      <c r="F164" s="45">
        <f t="shared" si="22"/>
        <v>7.6</v>
      </c>
      <c r="G164" s="45">
        <f t="shared" si="21"/>
        <v>0</v>
      </c>
      <c r="H164" s="41" t="s">
        <v>605</v>
      </c>
      <c r="I164" s="36"/>
      <c r="K164" s="136">
        <v>7.6</v>
      </c>
      <c r="L164" s="136"/>
      <c r="M164" s="136"/>
      <c r="AE164" t="s">
        <v>3321</v>
      </c>
      <c r="AF164" t="s">
        <v>3327</v>
      </c>
      <c r="AG164" t="s">
        <v>3343</v>
      </c>
    </row>
    <row r="165" spans="1:33" ht="14" customHeight="1" x14ac:dyDescent="0.2">
      <c r="A165" s="42"/>
      <c r="B165" s="43" t="s">
        <v>452</v>
      </c>
      <c r="C165" s="43" t="s">
        <v>452</v>
      </c>
      <c r="D165" s="46" t="s">
        <v>848</v>
      </c>
      <c r="E165" s="44" t="s">
        <v>1353</v>
      </c>
      <c r="F165" s="45">
        <f t="shared" si="22"/>
        <v>7.6</v>
      </c>
      <c r="G165" s="45">
        <f t="shared" si="21"/>
        <v>0</v>
      </c>
      <c r="H165" s="41" t="s">
        <v>605</v>
      </c>
      <c r="I165" s="36"/>
      <c r="K165" s="136">
        <v>7.6</v>
      </c>
      <c r="L165" s="136"/>
      <c r="M165" s="136"/>
      <c r="AE165" t="s">
        <v>3321</v>
      </c>
      <c r="AF165" t="s">
        <v>3327</v>
      </c>
      <c r="AG165" t="s">
        <v>3344</v>
      </c>
    </row>
    <row r="166" spans="1:33" ht="14" customHeight="1" x14ac:dyDescent="0.2">
      <c r="A166" s="42"/>
      <c r="B166" s="43" t="s">
        <v>440</v>
      </c>
      <c r="C166" s="43" t="s">
        <v>440</v>
      </c>
      <c r="D166" s="46" t="s">
        <v>849</v>
      </c>
      <c r="E166" s="44" t="s">
        <v>1353</v>
      </c>
      <c r="F166" s="45">
        <f t="shared" si="22"/>
        <v>7.6</v>
      </c>
      <c r="G166" s="45">
        <f t="shared" si="21"/>
        <v>0</v>
      </c>
      <c r="H166" s="41" t="s">
        <v>605</v>
      </c>
      <c r="I166" s="36"/>
      <c r="K166" s="136">
        <v>7.6</v>
      </c>
      <c r="L166" s="136"/>
      <c r="M166" s="136"/>
      <c r="Q166" t="s">
        <v>3345</v>
      </c>
      <c r="T166">
        <v>86</v>
      </c>
      <c r="Y166">
        <v>83</v>
      </c>
      <c r="AD166">
        <v>83</v>
      </c>
      <c r="AE166" t="s">
        <v>3321</v>
      </c>
      <c r="AF166" t="s">
        <v>3327</v>
      </c>
      <c r="AG166" t="s">
        <v>3346</v>
      </c>
    </row>
    <row r="167" spans="1:33" ht="14" customHeight="1" x14ac:dyDescent="0.2">
      <c r="A167" s="42"/>
      <c r="B167" s="43" t="s">
        <v>145</v>
      </c>
      <c r="C167" s="43" t="s">
        <v>145</v>
      </c>
      <c r="D167" s="46" t="s">
        <v>850</v>
      </c>
      <c r="E167" s="44" t="s">
        <v>1353</v>
      </c>
      <c r="F167" s="45">
        <f t="shared" si="22"/>
        <v>7.6</v>
      </c>
      <c r="G167" s="45">
        <f t="shared" si="21"/>
        <v>0</v>
      </c>
      <c r="H167" s="41" t="s">
        <v>605</v>
      </c>
      <c r="I167" s="36"/>
      <c r="K167" s="136">
        <v>7.6</v>
      </c>
      <c r="L167" s="136"/>
      <c r="M167" s="136"/>
      <c r="AE167" t="s">
        <v>3321</v>
      </c>
      <c r="AF167" t="s">
        <v>3327</v>
      </c>
      <c r="AG167" t="s">
        <v>3347</v>
      </c>
    </row>
    <row r="168" spans="1:33" ht="14" customHeight="1" x14ac:dyDescent="0.2">
      <c r="A168" s="42"/>
      <c r="B168" s="43" t="s">
        <v>444</v>
      </c>
      <c r="C168" s="43" t="s">
        <v>444</v>
      </c>
      <c r="D168" s="46" t="s">
        <v>851</v>
      </c>
      <c r="E168" s="44" t="s">
        <v>1353</v>
      </c>
      <c r="F168" s="45">
        <f t="shared" si="22"/>
        <v>7.6</v>
      </c>
      <c r="G168" s="45">
        <f t="shared" si="21"/>
        <v>0</v>
      </c>
      <c r="H168" s="41" t="s">
        <v>605</v>
      </c>
      <c r="I168" s="36"/>
      <c r="K168" s="136">
        <v>7.6</v>
      </c>
      <c r="L168" s="136"/>
      <c r="M168" s="136"/>
      <c r="AE168" t="s">
        <v>3321</v>
      </c>
      <c r="AF168" t="s">
        <v>3327</v>
      </c>
      <c r="AG168" t="s">
        <v>3348</v>
      </c>
    </row>
    <row r="169" spans="1:33" ht="14" customHeight="1" x14ac:dyDescent="0.2">
      <c r="A169" s="42"/>
      <c r="B169" s="43" t="s">
        <v>451</v>
      </c>
      <c r="C169" s="43" t="s">
        <v>451</v>
      </c>
      <c r="D169" s="46" t="s">
        <v>852</v>
      </c>
      <c r="E169" s="44" t="s">
        <v>1353</v>
      </c>
      <c r="F169" s="45">
        <f t="shared" si="22"/>
        <v>7.6</v>
      </c>
      <c r="G169" s="45">
        <f t="shared" si="21"/>
        <v>0</v>
      </c>
      <c r="H169" s="41" t="s">
        <v>605</v>
      </c>
      <c r="I169" s="36"/>
      <c r="K169" s="136">
        <v>7.6</v>
      </c>
      <c r="L169" s="136"/>
      <c r="M169" s="136"/>
      <c r="AE169" t="s">
        <v>3321</v>
      </c>
      <c r="AF169" t="s">
        <v>3327</v>
      </c>
      <c r="AG169" t="s">
        <v>3349</v>
      </c>
    </row>
    <row r="170" spans="1:33" ht="14" customHeight="1" x14ac:dyDescent="0.2">
      <c r="A170" s="42"/>
      <c r="B170" s="43" t="s">
        <v>450</v>
      </c>
      <c r="C170" s="43" t="s">
        <v>450</v>
      </c>
      <c r="D170" s="46" t="s">
        <v>853</v>
      </c>
      <c r="E170" s="44" t="s">
        <v>1353</v>
      </c>
      <c r="F170" s="45">
        <f t="shared" si="22"/>
        <v>7.6</v>
      </c>
      <c r="G170" s="45">
        <f t="shared" si="21"/>
        <v>0</v>
      </c>
      <c r="H170" s="41" t="s">
        <v>605</v>
      </c>
      <c r="I170" s="36"/>
      <c r="K170" s="136">
        <v>7.6</v>
      </c>
      <c r="L170" s="136"/>
      <c r="M170" s="136"/>
      <c r="AE170" t="s">
        <v>3321</v>
      </c>
      <c r="AF170" t="s">
        <v>3327</v>
      </c>
      <c r="AG170" t="s">
        <v>3350</v>
      </c>
    </row>
    <row r="171" spans="1:33" ht="14" customHeight="1" x14ac:dyDescent="0.2">
      <c r="A171" s="42"/>
      <c r="B171" s="43" t="s">
        <v>146</v>
      </c>
      <c r="C171" s="43" t="s">
        <v>146</v>
      </c>
      <c r="D171" s="46" t="s">
        <v>854</v>
      </c>
      <c r="E171" s="44" t="s">
        <v>1353</v>
      </c>
      <c r="F171" s="45">
        <f t="shared" si="22"/>
        <v>7.6</v>
      </c>
      <c r="G171" s="45">
        <f t="shared" si="21"/>
        <v>0</v>
      </c>
      <c r="H171" s="41" t="s">
        <v>605</v>
      </c>
      <c r="I171" s="36"/>
      <c r="K171" s="136">
        <v>7.6</v>
      </c>
      <c r="L171" s="136"/>
      <c r="M171" s="136"/>
      <c r="AE171" t="s">
        <v>3321</v>
      </c>
      <c r="AF171" t="s">
        <v>3327</v>
      </c>
      <c r="AG171" t="s">
        <v>3351</v>
      </c>
    </row>
    <row r="172" spans="1:33" ht="14" customHeight="1" x14ac:dyDescent="0.2">
      <c r="A172" s="42"/>
      <c r="B172" s="43" t="s">
        <v>457</v>
      </c>
      <c r="C172" s="43" t="s">
        <v>457</v>
      </c>
      <c r="D172" s="46" t="s">
        <v>855</v>
      </c>
      <c r="E172" s="44" t="s">
        <v>1353</v>
      </c>
      <c r="F172" s="45">
        <f t="shared" si="22"/>
        <v>7.6</v>
      </c>
      <c r="G172" s="45">
        <f t="shared" si="21"/>
        <v>0</v>
      </c>
      <c r="H172" s="41" t="s">
        <v>605</v>
      </c>
      <c r="I172" s="36"/>
      <c r="K172" s="136">
        <v>7.6</v>
      </c>
      <c r="L172" s="136"/>
      <c r="M172" s="136"/>
      <c r="AE172" t="s">
        <v>3321</v>
      </c>
      <c r="AF172" t="s">
        <v>3327</v>
      </c>
      <c r="AG172" t="s">
        <v>3352</v>
      </c>
    </row>
    <row r="173" spans="1:33" ht="14" customHeight="1" x14ac:dyDescent="0.2">
      <c r="A173" s="42"/>
      <c r="B173" s="43" t="s">
        <v>453</v>
      </c>
      <c r="C173" s="43" t="s">
        <v>453</v>
      </c>
      <c r="D173" s="46" t="s">
        <v>856</v>
      </c>
      <c r="E173" s="44" t="s">
        <v>1353</v>
      </c>
      <c r="F173" s="45">
        <f t="shared" si="22"/>
        <v>7.6</v>
      </c>
      <c r="G173" s="45">
        <f t="shared" si="21"/>
        <v>0</v>
      </c>
      <c r="H173" s="41" t="s">
        <v>605</v>
      </c>
      <c r="I173" s="36"/>
      <c r="K173" s="136">
        <v>7.6</v>
      </c>
      <c r="L173" s="136"/>
      <c r="M173" s="136"/>
      <c r="AE173" t="s">
        <v>3321</v>
      </c>
      <c r="AF173" t="s">
        <v>3327</v>
      </c>
      <c r="AG173" t="s">
        <v>3353</v>
      </c>
    </row>
    <row r="174" spans="1:33" ht="14" customHeight="1" x14ac:dyDescent="0.2">
      <c r="A174" s="42"/>
      <c r="B174" s="43" t="s">
        <v>1256</v>
      </c>
      <c r="C174" s="43" t="s">
        <v>1256</v>
      </c>
      <c r="D174" s="46" t="s">
        <v>857</v>
      </c>
      <c r="E174" s="44" t="s">
        <v>1353</v>
      </c>
      <c r="F174" s="45">
        <f t="shared" si="22"/>
        <v>7.6</v>
      </c>
      <c r="G174" s="45">
        <f t="shared" si="21"/>
        <v>0</v>
      </c>
      <c r="H174" s="41" t="s">
        <v>605</v>
      </c>
      <c r="I174" s="36"/>
      <c r="K174" s="136">
        <v>7.6</v>
      </c>
      <c r="L174" s="136"/>
      <c r="M174" s="136"/>
      <c r="AE174" t="s">
        <v>3321</v>
      </c>
      <c r="AF174" t="s">
        <v>3327</v>
      </c>
      <c r="AG174" t="s">
        <v>3354</v>
      </c>
    </row>
    <row r="175" spans="1:33" ht="14" customHeight="1" x14ac:dyDescent="0.2">
      <c r="A175" s="42"/>
      <c r="B175" s="43" t="s">
        <v>442</v>
      </c>
      <c r="C175" s="43" t="s">
        <v>442</v>
      </c>
      <c r="D175" s="46" t="s">
        <v>858</v>
      </c>
      <c r="E175" s="44" t="s">
        <v>1353</v>
      </c>
      <c r="F175" s="45">
        <f t="shared" si="22"/>
        <v>7.6</v>
      </c>
      <c r="G175" s="45">
        <f t="shared" si="21"/>
        <v>0</v>
      </c>
      <c r="H175" s="41" t="s">
        <v>605</v>
      </c>
      <c r="I175" s="36"/>
      <c r="K175" s="136">
        <v>7.6</v>
      </c>
      <c r="L175" s="136"/>
      <c r="M175" s="136"/>
      <c r="AE175" t="s">
        <v>3321</v>
      </c>
      <c r="AF175" t="s">
        <v>3327</v>
      </c>
      <c r="AG175" t="s">
        <v>3355</v>
      </c>
    </row>
    <row r="176" spans="1:33" ht="14" customHeight="1" x14ac:dyDescent="0.2">
      <c r="A176" s="42"/>
      <c r="B176" s="43" t="s">
        <v>441</v>
      </c>
      <c r="C176" s="43" t="s">
        <v>441</v>
      </c>
      <c r="D176" s="46" t="s">
        <v>859</v>
      </c>
      <c r="E176" s="44" t="s">
        <v>1353</v>
      </c>
      <c r="F176" s="45">
        <f t="shared" si="22"/>
        <v>7.6</v>
      </c>
      <c r="G176" s="45">
        <f t="shared" si="21"/>
        <v>0</v>
      </c>
      <c r="H176" s="41" t="s">
        <v>605</v>
      </c>
      <c r="I176" s="36"/>
      <c r="K176" s="136">
        <v>7.6</v>
      </c>
      <c r="L176" s="136"/>
      <c r="M176" s="136"/>
      <c r="AE176" t="s">
        <v>3321</v>
      </c>
      <c r="AF176" t="s">
        <v>3327</v>
      </c>
      <c r="AG176" t="s">
        <v>3356</v>
      </c>
    </row>
    <row r="177" spans="1:33" ht="14" customHeight="1" x14ac:dyDescent="0.2">
      <c r="A177" s="42"/>
      <c r="B177" s="43" t="s">
        <v>443</v>
      </c>
      <c r="C177" s="43" t="s">
        <v>443</v>
      </c>
      <c r="D177" s="46" t="s">
        <v>860</v>
      </c>
      <c r="E177" s="44" t="s">
        <v>1353</v>
      </c>
      <c r="F177" s="45">
        <f t="shared" si="22"/>
        <v>7.6</v>
      </c>
      <c r="G177" s="45">
        <f t="shared" si="21"/>
        <v>0</v>
      </c>
      <c r="H177" s="41" t="s">
        <v>605</v>
      </c>
      <c r="I177" s="36"/>
      <c r="K177" s="136">
        <v>7.6</v>
      </c>
      <c r="L177" s="136"/>
      <c r="M177" s="136"/>
      <c r="AE177" t="s">
        <v>3321</v>
      </c>
      <c r="AF177" t="s">
        <v>3327</v>
      </c>
      <c r="AG177" t="s">
        <v>3357</v>
      </c>
    </row>
    <row r="178" spans="1:33" ht="14" customHeight="1" x14ac:dyDescent="0.2">
      <c r="A178" s="42"/>
      <c r="B178" s="43" t="s">
        <v>193</v>
      </c>
      <c r="C178" s="43" t="s">
        <v>193</v>
      </c>
      <c r="D178" s="46" t="s">
        <v>861</v>
      </c>
      <c r="E178" s="44" t="s">
        <v>1353</v>
      </c>
      <c r="F178" s="45">
        <f t="shared" si="22"/>
        <v>7.6</v>
      </c>
      <c r="G178" s="45">
        <f t="shared" si="21"/>
        <v>0</v>
      </c>
      <c r="H178" s="41" t="s">
        <v>605</v>
      </c>
      <c r="I178" s="36"/>
      <c r="K178" s="136">
        <v>7.6</v>
      </c>
      <c r="L178" s="136"/>
      <c r="M178" s="136"/>
      <c r="AE178" t="s">
        <v>3321</v>
      </c>
      <c r="AF178" t="s">
        <v>3327</v>
      </c>
      <c r="AG178" t="s">
        <v>3358</v>
      </c>
    </row>
    <row r="179" spans="1:33" ht="14" customHeight="1" x14ac:dyDescent="0.2">
      <c r="A179" s="42"/>
      <c r="B179" s="43" t="s">
        <v>460</v>
      </c>
      <c r="C179" s="43" t="s">
        <v>460</v>
      </c>
      <c r="D179" s="46" t="s">
        <v>862</v>
      </c>
      <c r="E179" s="44" t="s">
        <v>1353</v>
      </c>
      <c r="F179" s="45">
        <f t="shared" si="22"/>
        <v>16.399999999999999</v>
      </c>
      <c r="G179" s="45">
        <f t="shared" si="21"/>
        <v>0</v>
      </c>
      <c r="H179" s="41" t="s">
        <v>605</v>
      </c>
      <c r="I179" s="36"/>
      <c r="K179" s="136">
        <v>16.399999999999999</v>
      </c>
      <c r="L179" s="136"/>
      <c r="M179" s="136"/>
      <c r="AE179" t="s">
        <v>3321</v>
      </c>
      <c r="AF179" t="s">
        <v>3327</v>
      </c>
      <c r="AG179" t="s">
        <v>3359</v>
      </c>
    </row>
    <row r="180" spans="1:33" ht="14" customHeight="1" x14ac:dyDescent="0.2">
      <c r="A180" s="42"/>
      <c r="B180" s="43" t="s">
        <v>143</v>
      </c>
      <c r="C180" s="43" t="s">
        <v>143</v>
      </c>
      <c r="D180" s="46" t="s">
        <v>863</v>
      </c>
      <c r="E180" s="44" t="s">
        <v>1353</v>
      </c>
      <c r="F180" s="45">
        <f t="shared" si="22"/>
        <v>7.6</v>
      </c>
      <c r="G180" s="45">
        <f t="shared" si="21"/>
        <v>0</v>
      </c>
      <c r="H180" s="41" t="s">
        <v>605</v>
      </c>
      <c r="I180" s="36"/>
      <c r="K180" s="136">
        <v>7.6</v>
      </c>
      <c r="L180" s="136"/>
      <c r="M180" s="136"/>
      <c r="AE180" t="s">
        <v>3321</v>
      </c>
      <c r="AF180" t="s">
        <v>3327</v>
      </c>
      <c r="AG180" t="s">
        <v>3360</v>
      </c>
    </row>
    <row r="181" spans="1:33" ht="14" customHeight="1" x14ac:dyDescent="0.2">
      <c r="A181" s="42"/>
      <c r="B181" s="43" t="s">
        <v>449</v>
      </c>
      <c r="C181" s="43" t="s">
        <v>449</v>
      </c>
      <c r="D181" s="46" t="s">
        <v>864</v>
      </c>
      <c r="E181" s="44" t="s">
        <v>1353</v>
      </c>
      <c r="F181" s="45">
        <f t="shared" si="22"/>
        <v>7.6</v>
      </c>
      <c r="G181" s="45">
        <f t="shared" si="21"/>
        <v>0</v>
      </c>
      <c r="H181" s="41" t="s">
        <v>605</v>
      </c>
      <c r="I181" s="36"/>
      <c r="K181" s="136">
        <v>7.6</v>
      </c>
      <c r="L181" s="136"/>
      <c r="M181" s="136"/>
      <c r="Q181" t="s">
        <v>3361</v>
      </c>
      <c r="T181">
        <v>88</v>
      </c>
      <c r="Y181">
        <v>77</v>
      </c>
      <c r="AD181">
        <v>77</v>
      </c>
      <c r="AE181" t="s">
        <v>3321</v>
      </c>
      <c r="AF181" t="s">
        <v>3327</v>
      </c>
      <c r="AG181" t="s">
        <v>3362</v>
      </c>
    </row>
    <row r="182" spans="1:33" ht="14" customHeight="1" x14ac:dyDescent="0.2">
      <c r="A182" s="42"/>
      <c r="B182" s="43" t="s">
        <v>439</v>
      </c>
      <c r="C182" s="43" t="s">
        <v>439</v>
      </c>
      <c r="D182" s="46" t="s">
        <v>865</v>
      </c>
      <c r="E182" s="44" t="s">
        <v>1353</v>
      </c>
      <c r="F182" s="45">
        <f t="shared" si="22"/>
        <v>7.6</v>
      </c>
      <c r="G182" s="45">
        <f t="shared" si="21"/>
        <v>0</v>
      </c>
      <c r="H182" s="41" t="s">
        <v>605</v>
      </c>
      <c r="I182" s="36"/>
      <c r="K182" s="136">
        <v>7.6</v>
      </c>
      <c r="L182" s="136"/>
      <c r="M182" s="136"/>
      <c r="Q182" t="s">
        <v>3363</v>
      </c>
      <c r="T182">
        <v>90</v>
      </c>
      <c r="Y182">
        <v>86</v>
      </c>
      <c r="AD182">
        <v>86</v>
      </c>
      <c r="AE182" t="s">
        <v>3321</v>
      </c>
      <c r="AF182" t="s">
        <v>3327</v>
      </c>
      <c r="AG182" t="s">
        <v>3364</v>
      </c>
    </row>
    <row r="183" spans="1:33" ht="14" customHeight="1" x14ac:dyDescent="0.2">
      <c r="A183" s="42"/>
      <c r="B183" s="41"/>
      <c r="C183" s="198" t="s">
        <v>652</v>
      </c>
      <c r="D183" s="199"/>
      <c r="E183" s="199"/>
      <c r="F183" s="199"/>
      <c r="G183" s="199"/>
      <c r="H183" s="200"/>
      <c r="I183" s="36"/>
      <c r="K183" s="136"/>
      <c r="L183" s="136"/>
      <c r="M183" s="136"/>
    </row>
    <row r="184" spans="1:33" ht="14" customHeight="1" x14ac:dyDescent="0.2">
      <c r="A184" s="42"/>
      <c r="B184" s="43" t="s">
        <v>32</v>
      </c>
      <c r="C184" s="43" t="s">
        <v>32</v>
      </c>
      <c r="D184" s="46" t="s">
        <v>866</v>
      </c>
      <c r="E184" s="44" t="s">
        <v>1353</v>
      </c>
      <c r="F184" s="45">
        <f>K184</f>
        <v>44.3</v>
      </c>
      <c r="G184" s="45">
        <f t="shared" ref="G184:G215" si="23">A184*F184</f>
        <v>0</v>
      </c>
      <c r="H184" s="41" t="s">
        <v>605</v>
      </c>
      <c r="I184" s="36"/>
      <c r="K184" s="136">
        <v>44.3</v>
      </c>
      <c r="L184" s="136"/>
      <c r="M184" s="136"/>
      <c r="AE184" t="s">
        <v>3324</v>
      </c>
      <c r="AF184" t="s">
        <v>3365</v>
      </c>
      <c r="AG184" t="s">
        <v>3366</v>
      </c>
    </row>
    <row r="185" spans="1:33" ht="14" customHeight="1" x14ac:dyDescent="0.2">
      <c r="A185" s="42"/>
      <c r="B185" s="43" t="s">
        <v>202</v>
      </c>
      <c r="C185" s="43" t="s">
        <v>202</v>
      </c>
      <c r="D185" s="46" t="s">
        <v>867</v>
      </c>
      <c r="E185" s="44" t="s">
        <v>1353</v>
      </c>
      <c r="F185" s="45">
        <f t="shared" ref="F185:F215" si="24">K185</f>
        <v>13.7</v>
      </c>
      <c r="G185" s="45">
        <f t="shared" si="23"/>
        <v>0</v>
      </c>
      <c r="H185" s="41" t="s">
        <v>605</v>
      </c>
      <c r="I185" s="36"/>
      <c r="K185" s="136">
        <v>13.7</v>
      </c>
      <c r="L185" s="136"/>
      <c r="M185" s="136"/>
      <c r="AE185" t="s">
        <v>3367</v>
      </c>
      <c r="AF185" t="s">
        <v>3368</v>
      </c>
      <c r="AG185" t="s">
        <v>3369</v>
      </c>
    </row>
    <row r="186" spans="1:33" ht="14" customHeight="1" x14ac:dyDescent="0.2">
      <c r="A186" s="42"/>
      <c r="B186" s="43" t="s">
        <v>254</v>
      </c>
      <c r="C186" s="43" t="s">
        <v>254</v>
      </c>
      <c r="D186" s="46" t="s">
        <v>868</v>
      </c>
      <c r="E186" s="44" t="s">
        <v>1353</v>
      </c>
      <c r="F186" s="45">
        <f t="shared" si="24"/>
        <v>13.7</v>
      </c>
      <c r="G186" s="45">
        <f t="shared" si="23"/>
        <v>0</v>
      </c>
      <c r="H186" s="41" t="s">
        <v>605</v>
      </c>
      <c r="I186" s="36"/>
      <c r="K186" s="136">
        <v>13.7</v>
      </c>
      <c r="L186" s="136"/>
      <c r="M186" s="136"/>
      <c r="AE186" t="s">
        <v>3367</v>
      </c>
      <c r="AF186" t="s">
        <v>3368</v>
      </c>
      <c r="AG186" t="s">
        <v>3370</v>
      </c>
    </row>
    <row r="187" spans="1:33" ht="14" customHeight="1" x14ac:dyDescent="0.2">
      <c r="A187" s="42"/>
      <c r="B187" s="43" t="s">
        <v>465</v>
      </c>
      <c r="C187" s="43" t="s">
        <v>465</v>
      </c>
      <c r="D187" s="46" t="s">
        <v>869</v>
      </c>
      <c r="E187" s="44" t="s">
        <v>1353</v>
      </c>
      <c r="F187" s="45">
        <f t="shared" si="24"/>
        <v>13.7</v>
      </c>
      <c r="G187" s="45">
        <f t="shared" si="23"/>
        <v>0</v>
      </c>
      <c r="H187" s="41" t="s">
        <v>605</v>
      </c>
      <c r="I187" s="36"/>
      <c r="K187" s="136">
        <v>13.7</v>
      </c>
      <c r="L187" s="136"/>
      <c r="M187" s="136"/>
      <c r="AE187" t="s">
        <v>3367</v>
      </c>
      <c r="AF187" t="s">
        <v>3368</v>
      </c>
      <c r="AG187" t="s">
        <v>3371</v>
      </c>
    </row>
    <row r="188" spans="1:33" ht="14" customHeight="1" x14ac:dyDescent="0.2">
      <c r="A188" s="42"/>
      <c r="B188" s="43" t="s">
        <v>141</v>
      </c>
      <c r="C188" s="43" t="s">
        <v>141</v>
      </c>
      <c r="D188" s="46" t="s">
        <v>870</v>
      </c>
      <c r="E188" s="44" t="s">
        <v>1353</v>
      </c>
      <c r="F188" s="45">
        <f t="shared" si="24"/>
        <v>13.7</v>
      </c>
      <c r="G188" s="45">
        <f t="shared" si="23"/>
        <v>0</v>
      </c>
      <c r="H188" s="41" t="s">
        <v>605</v>
      </c>
      <c r="I188" s="36"/>
      <c r="K188" s="136">
        <v>13.7</v>
      </c>
      <c r="L188" s="136"/>
      <c r="M188" s="136"/>
      <c r="Q188" t="s">
        <v>3372</v>
      </c>
      <c r="T188">
        <v>86</v>
      </c>
      <c r="Y188">
        <v>80</v>
      </c>
      <c r="AD188">
        <v>80</v>
      </c>
      <c r="AE188" t="s">
        <v>3367</v>
      </c>
      <c r="AF188" t="s">
        <v>3368</v>
      </c>
      <c r="AG188" t="s">
        <v>3373</v>
      </c>
    </row>
    <row r="189" spans="1:33" ht="14" customHeight="1" x14ac:dyDescent="0.2">
      <c r="A189" s="42"/>
      <c r="B189" s="43" t="s">
        <v>204</v>
      </c>
      <c r="C189" s="43" t="s">
        <v>204</v>
      </c>
      <c r="D189" s="46" t="s">
        <v>871</v>
      </c>
      <c r="E189" s="44" t="s">
        <v>1353</v>
      </c>
      <c r="F189" s="45">
        <f t="shared" si="24"/>
        <v>13.7</v>
      </c>
      <c r="G189" s="45">
        <f t="shared" si="23"/>
        <v>0</v>
      </c>
      <c r="H189" s="41" t="s">
        <v>605</v>
      </c>
      <c r="I189" s="36"/>
      <c r="K189" s="136">
        <v>13.7</v>
      </c>
      <c r="L189" s="136"/>
      <c r="M189" s="136"/>
      <c r="AE189" t="s">
        <v>3367</v>
      </c>
      <c r="AF189" t="s">
        <v>3368</v>
      </c>
      <c r="AG189" t="s">
        <v>3374</v>
      </c>
    </row>
    <row r="190" spans="1:33" ht="14" customHeight="1" x14ac:dyDescent="0.2">
      <c r="A190" s="42"/>
      <c r="B190" s="43" t="s">
        <v>255</v>
      </c>
      <c r="C190" s="43" t="s">
        <v>255</v>
      </c>
      <c r="D190" s="46" t="s">
        <v>872</v>
      </c>
      <c r="E190" s="44" t="s">
        <v>1353</v>
      </c>
      <c r="F190" s="45">
        <f t="shared" si="24"/>
        <v>13.7</v>
      </c>
      <c r="G190" s="45">
        <f t="shared" si="23"/>
        <v>0</v>
      </c>
      <c r="H190" s="41" t="s">
        <v>605</v>
      </c>
      <c r="I190" s="36"/>
      <c r="K190" s="136">
        <v>13.7</v>
      </c>
      <c r="L190" s="136"/>
      <c r="M190" s="136"/>
      <c r="AE190" t="s">
        <v>3367</v>
      </c>
      <c r="AF190" t="s">
        <v>3368</v>
      </c>
      <c r="AG190" t="s">
        <v>3375</v>
      </c>
    </row>
    <row r="191" spans="1:33" ht="14" customHeight="1" x14ac:dyDescent="0.2">
      <c r="A191" s="42"/>
      <c r="B191" s="43" t="s">
        <v>212</v>
      </c>
      <c r="C191" s="43" t="s">
        <v>212</v>
      </c>
      <c r="D191" s="46" t="s">
        <v>873</v>
      </c>
      <c r="E191" s="44" t="s">
        <v>1353</v>
      </c>
      <c r="F191" s="45">
        <f t="shared" si="24"/>
        <v>13.7</v>
      </c>
      <c r="G191" s="45">
        <f t="shared" si="23"/>
        <v>0</v>
      </c>
      <c r="H191" s="41" t="s">
        <v>605</v>
      </c>
      <c r="I191" s="36"/>
      <c r="K191" s="136">
        <v>13.7</v>
      </c>
      <c r="L191" s="136"/>
      <c r="M191" s="136"/>
      <c r="AE191" t="s">
        <v>3367</v>
      </c>
      <c r="AF191" t="s">
        <v>3368</v>
      </c>
      <c r="AG191" t="s">
        <v>3376</v>
      </c>
    </row>
    <row r="192" spans="1:33" ht="14" customHeight="1" x14ac:dyDescent="0.2">
      <c r="A192" s="42"/>
      <c r="B192" s="43" t="s">
        <v>461</v>
      </c>
      <c r="C192" s="43" t="s">
        <v>461</v>
      </c>
      <c r="D192" s="46" t="s">
        <v>874</v>
      </c>
      <c r="E192" s="44" t="s">
        <v>1353</v>
      </c>
      <c r="F192" s="45">
        <f t="shared" si="24"/>
        <v>28.4</v>
      </c>
      <c r="G192" s="45">
        <f t="shared" si="23"/>
        <v>0</v>
      </c>
      <c r="H192" s="41" t="s">
        <v>605</v>
      </c>
      <c r="I192" s="36"/>
      <c r="K192" s="136">
        <v>28.4</v>
      </c>
      <c r="L192" s="136"/>
      <c r="M192" s="136"/>
      <c r="AE192" t="s">
        <v>3367</v>
      </c>
      <c r="AF192" t="s">
        <v>3368</v>
      </c>
      <c r="AG192" t="s">
        <v>3377</v>
      </c>
    </row>
    <row r="193" spans="1:33" ht="14" customHeight="1" x14ac:dyDescent="0.2">
      <c r="A193" s="42"/>
      <c r="B193" s="43" t="s">
        <v>189</v>
      </c>
      <c r="C193" s="43" t="s">
        <v>189</v>
      </c>
      <c r="D193" s="46" t="s">
        <v>875</v>
      </c>
      <c r="E193" s="44" t="s">
        <v>1353</v>
      </c>
      <c r="F193" s="45">
        <f t="shared" si="24"/>
        <v>13.7</v>
      </c>
      <c r="G193" s="45">
        <f t="shared" si="23"/>
        <v>0</v>
      </c>
      <c r="H193" s="41" t="s">
        <v>605</v>
      </c>
      <c r="I193" s="36"/>
      <c r="K193" s="136">
        <v>13.7</v>
      </c>
      <c r="L193" s="136"/>
      <c r="M193" s="136"/>
      <c r="AE193" t="s">
        <v>3367</v>
      </c>
      <c r="AF193" t="s">
        <v>3368</v>
      </c>
      <c r="AG193" t="s">
        <v>3378</v>
      </c>
    </row>
    <row r="194" spans="1:33" ht="14" customHeight="1" x14ac:dyDescent="0.2">
      <c r="A194" s="42"/>
      <c r="B194" s="43" t="s">
        <v>191</v>
      </c>
      <c r="C194" s="43" t="s">
        <v>191</v>
      </c>
      <c r="D194" s="46" t="s">
        <v>876</v>
      </c>
      <c r="E194" s="44" t="s">
        <v>1353</v>
      </c>
      <c r="F194" s="45">
        <f t="shared" si="24"/>
        <v>13.7</v>
      </c>
      <c r="G194" s="45">
        <f t="shared" si="23"/>
        <v>0</v>
      </c>
      <c r="H194" s="41" t="s">
        <v>605</v>
      </c>
      <c r="I194" s="36"/>
      <c r="K194" s="136">
        <v>13.7</v>
      </c>
      <c r="L194" s="136"/>
      <c r="M194" s="136"/>
      <c r="AE194" t="s">
        <v>3367</v>
      </c>
      <c r="AF194" t="s">
        <v>3368</v>
      </c>
      <c r="AG194" t="s">
        <v>3379</v>
      </c>
    </row>
    <row r="195" spans="1:33" ht="14" customHeight="1" x14ac:dyDescent="0.2">
      <c r="A195" s="42"/>
      <c r="B195" s="43" t="s">
        <v>139</v>
      </c>
      <c r="C195" s="43" t="s">
        <v>139</v>
      </c>
      <c r="D195" s="46" t="s">
        <v>877</v>
      </c>
      <c r="E195" s="44" t="s">
        <v>1353</v>
      </c>
      <c r="F195" s="45">
        <f t="shared" si="24"/>
        <v>13.7</v>
      </c>
      <c r="G195" s="45">
        <f t="shared" si="23"/>
        <v>0</v>
      </c>
      <c r="H195" s="41" t="s">
        <v>605</v>
      </c>
      <c r="I195" s="36"/>
      <c r="K195" s="136">
        <v>13.7</v>
      </c>
      <c r="L195" s="136"/>
      <c r="M195" s="136"/>
      <c r="Q195" t="s">
        <v>3380</v>
      </c>
      <c r="T195">
        <v>90</v>
      </c>
      <c r="Y195">
        <v>84</v>
      </c>
      <c r="AD195">
        <v>84</v>
      </c>
      <c r="AE195" t="s">
        <v>3367</v>
      </c>
      <c r="AF195" t="s">
        <v>3368</v>
      </c>
      <c r="AG195" t="s">
        <v>3381</v>
      </c>
    </row>
    <row r="196" spans="1:33" ht="14" customHeight="1" x14ac:dyDescent="0.2">
      <c r="A196" s="42"/>
      <c r="B196" s="43" t="s">
        <v>256</v>
      </c>
      <c r="C196" s="43" t="s">
        <v>256</v>
      </c>
      <c r="D196" s="46" t="s">
        <v>878</v>
      </c>
      <c r="E196" s="44" t="s">
        <v>1353</v>
      </c>
      <c r="F196" s="45">
        <f t="shared" si="24"/>
        <v>13.7</v>
      </c>
      <c r="G196" s="45">
        <f t="shared" si="23"/>
        <v>0</v>
      </c>
      <c r="H196" s="41" t="s">
        <v>605</v>
      </c>
      <c r="I196" s="36"/>
      <c r="K196" s="136">
        <v>13.7</v>
      </c>
      <c r="L196" s="136"/>
      <c r="M196" s="136"/>
      <c r="AE196" t="s">
        <v>3367</v>
      </c>
      <c r="AF196" t="s">
        <v>3368</v>
      </c>
      <c r="AG196" t="s">
        <v>3382</v>
      </c>
    </row>
    <row r="197" spans="1:33" ht="14" customHeight="1" x14ac:dyDescent="0.2">
      <c r="A197" s="42"/>
      <c r="B197" s="43" t="s">
        <v>135</v>
      </c>
      <c r="C197" s="43" t="s">
        <v>135</v>
      </c>
      <c r="D197" s="46" t="s">
        <v>879</v>
      </c>
      <c r="E197" s="44" t="s">
        <v>1353</v>
      </c>
      <c r="F197" s="45">
        <f t="shared" si="24"/>
        <v>13.7</v>
      </c>
      <c r="G197" s="45">
        <f t="shared" si="23"/>
        <v>0</v>
      </c>
      <c r="H197" s="41" t="s">
        <v>605</v>
      </c>
      <c r="I197" s="36"/>
      <c r="K197" s="136">
        <v>13.7</v>
      </c>
      <c r="L197" s="136"/>
      <c r="M197" s="136"/>
      <c r="AE197" t="s">
        <v>3367</v>
      </c>
      <c r="AF197" t="s">
        <v>3368</v>
      </c>
      <c r="AG197" t="s">
        <v>3383</v>
      </c>
    </row>
    <row r="198" spans="1:33" ht="14" customHeight="1" x14ac:dyDescent="0.2">
      <c r="A198" s="42"/>
      <c r="B198" s="43" t="s">
        <v>199</v>
      </c>
      <c r="C198" s="43" t="s">
        <v>199</v>
      </c>
      <c r="D198" s="46" t="s">
        <v>880</v>
      </c>
      <c r="E198" s="44" t="s">
        <v>1353</v>
      </c>
      <c r="F198" s="45">
        <f t="shared" si="24"/>
        <v>13.7</v>
      </c>
      <c r="G198" s="45">
        <f t="shared" si="23"/>
        <v>0</v>
      </c>
      <c r="H198" s="41" t="s">
        <v>605</v>
      </c>
      <c r="I198" s="36"/>
      <c r="K198" s="136">
        <v>13.7</v>
      </c>
      <c r="L198" s="136"/>
      <c r="M198" s="136"/>
      <c r="AE198" t="s">
        <v>3367</v>
      </c>
      <c r="AF198" t="s">
        <v>3368</v>
      </c>
      <c r="AG198" t="s">
        <v>3384</v>
      </c>
    </row>
    <row r="199" spans="1:33" ht="14" customHeight="1" x14ac:dyDescent="0.2">
      <c r="A199" s="42"/>
      <c r="B199" s="43" t="s">
        <v>190</v>
      </c>
      <c r="C199" s="43" t="s">
        <v>190</v>
      </c>
      <c r="D199" s="46" t="s">
        <v>881</v>
      </c>
      <c r="E199" s="44" t="s">
        <v>1353</v>
      </c>
      <c r="F199" s="45">
        <f t="shared" si="24"/>
        <v>13.7</v>
      </c>
      <c r="G199" s="45">
        <f t="shared" si="23"/>
        <v>0</v>
      </c>
      <c r="H199" s="41" t="s">
        <v>605</v>
      </c>
      <c r="I199" s="36"/>
      <c r="K199" s="136">
        <v>13.7</v>
      </c>
      <c r="L199" s="136"/>
      <c r="M199" s="136"/>
      <c r="Q199" t="s">
        <v>3385</v>
      </c>
      <c r="T199">
        <v>86</v>
      </c>
      <c r="Y199">
        <v>83</v>
      </c>
      <c r="AD199">
        <v>83</v>
      </c>
      <c r="AE199" t="s">
        <v>3367</v>
      </c>
      <c r="AF199" t="s">
        <v>3368</v>
      </c>
      <c r="AG199" t="s">
        <v>3386</v>
      </c>
    </row>
    <row r="200" spans="1:33" ht="14" customHeight="1" x14ac:dyDescent="0.2">
      <c r="A200" s="42"/>
      <c r="B200" s="43" t="s">
        <v>462</v>
      </c>
      <c r="C200" s="43" t="s">
        <v>462</v>
      </c>
      <c r="D200" s="46" t="s">
        <v>882</v>
      </c>
      <c r="E200" s="44" t="s">
        <v>1353</v>
      </c>
      <c r="F200" s="45">
        <f t="shared" si="24"/>
        <v>13.7</v>
      </c>
      <c r="G200" s="45">
        <f t="shared" si="23"/>
        <v>0</v>
      </c>
      <c r="H200" s="41" t="s">
        <v>605</v>
      </c>
      <c r="I200" s="36"/>
      <c r="K200" s="136">
        <v>13.7</v>
      </c>
      <c r="L200" s="136"/>
      <c r="M200" s="136"/>
      <c r="AE200" t="s">
        <v>3367</v>
      </c>
      <c r="AF200" t="s">
        <v>3368</v>
      </c>
      <c r="AG200" t="s">
        <v>3387</v>
      </c>
    </row>
    <row r="201" spans="1:33" ht="14" customHeight="1" x14ac:dyDescent="0.2">
      <c r="A201" s="42"/>
      <c r="B201" s="43" t="s">
        <v>200</v>
      </c>
      <c r="C201" s="43" t="s">
        <v>200</v>
      </c>
      <c r="D201" s="46" t="s">
        <v>883</v>
      </c>
      <c r="E201" s="44" t="s">
        <v>1353</v>
      </c>
      <c r="F201" s="45">
        <f t="shared" si="24"/>
        <v>13.7</v>
      </c>
      <c r="G201" s="45">
        <f t="shared" si="23"/>
        <v>0</v>
      </c>
      <c r="H201" s="41" t="s">
        <v>605</v>
      </c>
      <c r="I201" s="36"/>
      <c r="K201" s="136">
        <v>13.7</v>
      </c>
      <c r="L201" s="136"/>
      <c r="M201" s="136"/>
      <c r="AE201" t="s">
        <v>3367</v>
      </c>
      <c r="AF201" t="s">
        <v>3368</v>
      </c>
      <c r="AG201" t="s">
        <v>3388</v>
      </c>
    </row>
    <row r="202" spans="1:33" ht="14" customHeight="1" x14ac:dyDescent="0.2">
      <c r="A202" s="42"/>
      <c r="B202" s="43" t="s">
        <v>142</v>
      </c>
      <c r="C202" s="43" t="s">
        <v>142</v>
      </c>
      <c r="D202" s="46" t="s">
        <v>884</v>
      </c>
      <c r="E202" s="44" t="s">
        <v>1353</v>
      </c>
      <c r="F202" s="45">
        <f t="shared" si="24"/>
        <v>13.7</v>
      </c>
      <c r="G202" s="45">
        <f t="shared" si="23"/>
        <v>0</v>
      </c>
      <c r="H202" s="41" t="s">
        <v>605</v>
      </c>
      <c r="I202" s="36"/>
      <c r="K202" s="136">
        <v>13.7</v>
      </c>
      <c r="L202" s="136"/>
      <c r="M202" s="136"/>
      <c r="AE202" t="s">
        <v>3367</v>
      </c>
      <c r="AF202" t="s">
        <v>3368</v>
      </c>
      <c r="AG202" t="s">
        <v>3389</v>
      </c>
    </row>
    <row r="203" spans="1:33" ht="14" customHeight="1" x14ac:dyDescent="0.2">
      <c r="A203" s="42"/>
      <c r="B203" s="43" t="s">
        <v>192</v>
      </c>
      <c r="C203" s="43" t="s">
        <v>192</v>
      </c>
      <c r="D203" s="46" t="s">
        <v>885</v>
      </c>
      <c r="E203" s="44" t="s">
        <v>1353</v>
      </c>
      <c r="F203" s="45">
        <f t="shared" si="24"/>
        <v>13.7</v>
      </c>
      <c r="G203" s="45">
        <f t="shared" si="23"/>
        <v>0</v>
      </c>
      <c r="H203" s="41" t="s">
        <v>605</v>
      </c>
      <c r="I203" s="36"/>
      <c r="K203" s="136">
        <v>13.7</v>
      </c>
      <c r="L203" s="136"/>
      <c r="M203" s="136"/>
      <c r="AE203" t="s">
        <v>3367</v>
      </c>
      <c r="AF203" t="s">
        <v>3368</v>
      </c>
      <c r="AG203" t="s">
        <v>3390</v>
      </c>
    </row>
    <row r="204" spans="1:33" ht="14" customHeight="1" x14ac:dyDescent="0.2">
      <c r="A204" s="42"/>
      <c r="B204" s="43" t="s">
        <v>464</v>
      </c>
      <c r="C204" s="43" t="s">
        <v>464</v>
      </c>
      <c r="D204" s="46" t="s">
        <v>886</v>
      </c>
      <c r="E204" s="44" t="s">
        <v>1353</v>
      </c>
      <c r="F204" s="45">
        <f t="shared" si="24"/>
        <v>13.7</v>
      </c>
      <c r="G204" s="45">
        <f t="shared" si="23"/>
        <v>0</v>
      </c>
      <c r="H204" s="41" t="s">
        <v>605</v>
      </c>
      <c r="I204" s="36"/>
      <c r="K204" s="136">
        <v>13.7</v>
      </c>
      <c r="L204" s="136"/>
      <c r="M204" s="136"/>
      <c r="AE204" t="s">
        <v>3367</v>
      </c>
      <c r="AF204" t="s">
        <v>3368</v>
      </c>
      <c r="AG204" t="s">
        <v>3391</v>
      </c>
    </row>
    <row r="205" spans="1:33" ht="14" customHeight="1" x14ac:dyDescent="0.2">
      <c r="A205" s="42"/>
      <c r="B205" s="43" t="s">
        <v>201</v>
      </c>
      <c r="C205" s="43" t="s">
        <v>201</v>
      </c>
      <c r="D205" s="46" t="s">
        <v>887</v>
      </c>
      <c r="E205" s="44" t="s">
        <v>1353</v>
      </c>
      <c r="F205" s="45">
        <f t="shared" si="24"/>
        <v>13.7</v>
      </c>
      <c r="G205" s="45">
        <f t="shared" si="23"/>
        <v>0</v>
      </c>
      <c r="H205" s="41" t="s">
        <v>605</v>
      </c>
      <c r="I205" s="36"/>
      <c r="K205" s="136">
        <v>13.7</v>
      </c>
      <c r="L205" s="136"/>
      <c r="M205" s="136"/>
      <c r="AE205" t="s">
        <v>3367</v>
      </c>
      <c r="AF205" t="s">
        <v>3368</v>
      </c>
      <c r="AG205" t="s">
        <v>3392</v>
      </c>
    </row>
    <row r="206" spans="1:33" ht="14" customHeight="1" x14ac:dyDescent="0.2">
      <c r="A206" s="42"/>
      <c r="B206" s="43" t="s">
        <v>198</v>
      </c>
      <c r="C206" s="43" t="s">
        <v>198</v>
      </c>
      <c r="D206" s="46" t="s">
        <v>888</v>
      </c>
      <c r="E206" s="44" t="s">
        <v>1353</v>
      </c>
      <c r="F206" s="45">
        <f t="shared" si="24"/>
        <v>13.7</v>
      </c>
      <c r="G206" s="45">
        <f t="shared" si="23"/>
        <v>0</v>
      </c>
      <c r="H206" s="41" t="s">
        <v>605</v>
      </c>
      <c r="I206" s="36"/>
      <c r="K206" s="136">
        <v>13.7</v>
      </c>
      <c r="L206" s="136"/>
      <c r="M206" s="136"/>
      <c r="AE206" t="s">
        <v>3367</v>
      </c>
      <c r="AF206" t="s">
        <v>3368</v>
      </c>
      <c r="AG206" t="s">
        <v>3393</v>
      </c>
    </row>
    <row r="207" spans="1:33" ht="14" customHeight="1" x14ac:dyDescent="0.2">
      <c r="A207" s="42"/>
      <c r="B207" s="43" t="s">
        <v>1257</v>
      </c>
      <c r="C207" s="43" t="s">
        <v>1257</v>
      </c>
      <c r="D207" s="46" t="s">
        <v>889</v>
      </c>
      <c r="E207" s="44" t="s">
        <v>1353</v>
      </c>
      <c r="F207" s="45">
        <f t="shared" si="24"/>
        <v>13.7</v>
      </c>
      <c r="G207" s="45">
        <f t="shared" si="23"/>
        <v>0</v>
      </c>
      <c r="H207" s="41" t="s">
        <v>605</v>
      </c>
      <c r="I207" s="36"/>
      <c r="K207" s="136">
        <v>13.7</v>
      </c>
      <c r="L207" s="136"/>
      <c r="M207" s="136"/>
      <c r="AE207" t="s">
        <v>3367</v>
      </c>
      <c r="AF207" t="s">
        <v>3368</v>
      </c>
      <c r="AG207" t="s">
        <v>3394</v>
      </c>
    </row>
    <row r="208" spans="1:33" ht="14" customHeight="1" x14ac:dyDescent="0.2">
      <c r="A208" s="42"/>
      <c r="B208" s="43" t="s">
        <v>137</v>
      </c>
      <c r="C208" s="43" t="s">
        <v>137</v>
      </c>
      <c r="D208" s="46" t="s">
        <v>890</v>
      </c>
      <c r="E208" s="44" t="s">
        <v>1353</v>
      </c>
      <c r="F208" s="45">
        <f t="shared" si="24"/>
        <v>13.7</v>
      </c>
      <c r="G208" s="45">
        <f t="shared" si="23"/>
        <v>0</v>
      </c>
      <c r="H208" s="41" t="s">
        <v>605</v>
      </c>
      <c r="I208" s="36"/>
      <c r="K208" s="136">
        <v>13.7</v>
      </c>
      <c r="L208" s="136"/>
      <c r="M208" s="136"/>
      <c r="AE208" t="s">
        <v>3367</v>
      </c>
      <c r="AF208" t="s">
        <v>3368</v>
      </c>
      <c r="AG208" t="s">
        <v>3395</v>
      </c>
    </row>
    <row r="209" spans="1:33" ht="14" customHeight="1" x14ac:dyDescent="0.2">
      <c r="A209" s="42"/>
      <c r="B209" s="43" t="s">
        <v>463</v>
      </c>
      <c r="C209" s="43" t="s">
        <v>463</v>
      </c>
      <c r="D209" s="46" t="s">
        <v>891</v>
      </c>
      <c r="E209" s="44" t="s">
        <v>1353</v>
      </c>
      <c r="F209" s="45">
        <f t="shared" si="24"/>
        <v>13.7</v>
      </c>
      <c r="G209" s="45">
        <f t="shared" si="23"/>
        <v>0</v>
      </c>
      <c r="H209" s="41" t="s">
        <v>605</v>
      </c>
      <c r="I209" s="36"/>
      <c r="K209" s="136">
        <v>13.7</v>
      </c>
      <c r="L209" s="136"/>
      <c r="M209" s="136"/>
      <c r="AE209" t="s">
        <v>3367</v>
      </c>
      <c r="AF209" t="s">
        <v>3368</v>
      </c>
      <c r="AG209" t="s">
        <v>3396</v>
      </c>
    </row>
    <row r="210" spans="1:33" ht="14" customHeight="1" x14ac:dyDescent="0.2">
      <c r="A210" s="42"/>
      <c r="B210" s="43" t="s">
        <v>138</v>
      </c>
      <c r="C210" s="43" t="s">
        <v>138</v>
      </c>
      <c r="D210" s="46" t="s">
        <v>892</v>
      </c>
      <c r="E210" s="44" t="s">
        <v>1353</v>
      </c>
      <c r="F210" s="45">
        <f t="shared" si="24"/>
        <v>13.7</v>
      </c>
      <c r="G210" s="45">
        <f t="shared" si="23"/>
        <v>0</v>
      </c>
      <c r="H210" s="41" t="s">
        <v>605</v>
      </c>
      <c r="I210" s="36"/>
      <c r="K210" s="136">
        <v>13.7</v>
      </c>
      <c r="L210" s="136"/>
      <c r="M210" s="136"/>
      <c r="AE210" t="s">
        <v>3367</v>
      </c>
      <c r="AF210" t="s">
        <v>3368</v>
      </c>
      <c r="AG210" t="s">
        <v>3397</v>
      </c>
    </row>
    <row r="211" spans="1:33" ht="14" customHeight="1" x14ac:dyDescent="0.2">
      <c r="A211" s="42"/>
      <c r="B211" s="43" t="s">
        <v>182</v>
      </c>
      <c r="C211" s="43" t="s">
        <v>182</v>
      </c>
      <c r="D211" s="46" t="s">
        <v>893</v>
      </c>
      <c r="E211" s="44" t="s">
        <v>1353</v>
      </c>
      <c r="F211" s="45">
        <f t="shared" si="24"/>
        <v>13.7</v>
      </c>
      <c r="G211" s="45">
        <f t="shared" si="23"/>
        <v>0</v>
      </c>
      <c r="H211" s="41" t="s">
        <v>605</v>
      </c>
      <c r="I211" s="36"/>
      <c r="K211" s="136">
        <v>13.7</v>
      </c>
      <c r="L211" s="136"/>
      <c r="M211" s="136"/>
      <c r="AE211" t="s">
        <v>3367</v>
      </c>
      <c r="AF211" t="s">
        <v>3368</v>
      </c>
      <c r="AG211" t="s">
        <v>3398</v>
      </c>
    </row>
    <row r="212" spans="1:33" ht="14" customHeight="1" x14ac:dyDescent="0.2">
      <c r="A212" s="42"/>
      <c r="B212" s="43" t="s">
        <v>257</v>
      </c>
      <c r="C212" s="43" t="s">
        <v>257</v>
      </c>
      <c r="D212" s="46" t="s">
        <v>894</v>
      </c>
      <c r="E212" s="44" t="s">
        <v>1353</v>
      </c>
      <c r="F212" s="45">
        <f t="shared" si="24"/>
        <v>28.4</v>
      </c>
      <c r="G212" s="45">
        <f t="shared" si="23"/>
        <v>0</v>
      </c>
      <c r="H212" s="41" t="s">
        <v>605</v>
      </c>
      <c r="I212" s="36"/>
      <c r="K212" s="136">
        <v>28.4</v>
      </c>
      <c r="L212" s="136"/>
      <c r="M212" s="136"/>
      <c r="AE212" t="s">
        <v>3367</v>
      </c>
      <c r="AF212" t="s">
        <v>3368</v>
      </c>
      <c r="AG212" t="s">
        <v>3399</v>
      </c>
    </row>
    <row r="213" spans="1:33" ht="14" customHeight="1" x14ac:dyDescent="0.2">
      <c r="A213" s="42"/>
      <c r="B213" s="43" t="s">
        <v>203</v>
      </c>
      <c r="C213" s="43" t="s">
        <v>203</v>
      </c>
      <c r="D213" s="46" t="s">
        <v>895</v>
      </c>
      <c r="E213" s="44" t="s">
        <v>1353</v>
      </c>
      <c r="F213" s="45">
        <f t="shared" si="24"/>
        <v>13.7</v>
      </c>
      <c r="G213" s="45">
        <f t="shared" si="23"/>
        <v>0</v>
      </c>
      <c r="H213" s="41" t="s">
        <v>605</v>
      </c>
      <c r="I213" s="36"/>
      <c r="K213" s="136">
        <v>13.7</v>
      </c>
      <c r="L213" s="136"/>
      <c r="M213" s="136"/>
      <c r="AE213" t="s">
        <v>3367</v>
      </c>
      <c r="AF213" t="s">
        <v>3368</v>
      </c>
      <c r="AG213" t="s">
        <v>3400</v>
      </c>
    </row>
    <row r="214" spans="1:33" ht="14" customHeight="1" x14ac:dyDescent="0.2">
      <c r="A214" s="42"/>
      <c r="B214" s="43" t="s">
        <v>140</v>
      </c>
      <c r="C214" s="43" t="s">
        <v>140</v>
      </c>
      <c r="D214" s="46" t="s">
        <v>896</v>
      </c>
      <c r="E214" s="44" t="s">
        <v>1353</v>
      </c>
      <c r="F214" s="45">
        <f t="shared" si="24"/>
        <v>13.7</v>
      </c>
      <c r="G214" s="45">
        <f t="shared" si="23"/>
        <v>0</v>
      </c>
      <c r="H214" s="41" t="s">
        <v>605</v>
      </c>
      <c r="I214" s="36"/>
      <c r="K214" s="136">
        <v>13.7</v>
      </c>
      <c r="L214" s="136"/>
      <c r="M214" s="136"/>
      <c r="Q214" t="s">
        <v>3401</v>
      </c>
      <c r="T214">
        <v>88</v>
      </c>
      <c r="Y214">
        <v>77</v>
      </c>
      <c r="AD214">
        <v>77</v>
      </c>
      <c r="AE214" t="s">
        <v>3367</v>
      </c>
      <c r="AF214" t="s">
        <v>3368</v>
      </c>
      <c r="AG214" t="s">
        <v>3402</v>
      </c>
    </row>
    <row r="215" spans="1:33" ht="14" customHeight="1" x14ac:dyDescent="0.2">
      <c r="A215" s="42"/>
      <c r="B215" s="43" t="s">
        <v>136</v>
      </c>
      <c r="C215" s="43" t="s">
        <v>136</v>
      </c>
      <c r="D215" s="46" t="s">
        <v>897</v>
      </c>
      <c r="E215" s="44" t="s">
        <v>1353</v>
      </c>
      <c r="F215" s="45">
        <f t="shared" si="24"/>
        <v>13.7</v>
      </c>
      <c r="G215" s="45">
        <f t="shared" si="23"/>
        <v>0</v>
      </c>
      <c r="H215" s="41" t="s">
        <v>605</v>
      </c>
      <c r="I215" s="36"/>
      <c r="K215" s="136">
        <v>13.7</v>
      </c>
      <c r="L215" s="136"/>
      <c r="M215" s="136"/>
      <c r="Q215" t="s">
        <v>3403</v>
      </c>
      <c r="T215">
        <v>90</v>
      </c>
      <c r="Y215">
        <v>86</v>
      </c>
      <c r="AD215">
        <v>86</v>
      </c>
      <c r="AE215" t="s">
        <v>3367</v>
      </c>
      <c r="AF215" t="s">
        <v>3368</v>
      </c>
      <c r="AG215" t="s">
        <v>3404</v>
      </c>
    </row>
    <row r="216" spans="1:33" ht="14" customHeight="1" x14ac:dyDescent="0.2">
      <c r="A216" s="42"/>
      <c r="B216" s="41"/>
      <c r="C216" s="198" t="s">
        <v>653</v>
      </c>
      <c r="D216" s="199"/>
      <c r="E216" s="199"/>
      <c r="F216" s="199"/>
      <c r="G216" s="199"/>
      <c r="H216" s="200"/>
      <c r="I216" s="36"/>
      <c r="K216" s="136"/>
      <c r="L216" s="136"/>
      <c r="M216" s="136"/>
    </row>
    <row r="217" spans="1:33" ht="14" customHeight="1" x14ac:dyDescent="0.2">
      <c r="A217" s="42"/>
      <c r="B217" s="43" t="s">
        <v>466</v>
      </c>
      <c r="C217" s="43" t="s">
        <v>466</v>
      </c>
      <c r="D217" s="46" t="s">
        <v>898</v>
      </c>
      <c r="E217" s="44" t="s">
        <v>1353</v>
      </c>
      <c r="F217" s="45">
        <f>K217</f>
        <v>90.4</v>
      </c>
      <c r="G217" s="45">
        <f t="shared" ref="G217:G246" si="25">A217*F217</f>
        <v>0</v>
      </c>
      <c r="H217" s="41" t="s">
        <v>605</v>
      </c>
      <c r="I217" s="36"/>
      <c r="K217" s="136">
        <v>90.4</v>
      </c>
      <c r="L217" s="136"/>
      <c r="M217" s="136"/>
      <c r="AE217" t="s">
        <v>3324</v>
      </c>
      <c r="AF217" t="s">
        <v>3405</v>
      </c>
      <c r="AG217" t="s">
        <v>3406</v>
      </c>
    </row>
    <row r="218" spans="1:33" ht="14" customHeight="1" x14ac:dyDescent="0.2">
      <c r="A218" s="42"/>
      <c r="B218" s="43" t="s">
        <v>484</v>
      </c>
      <c r="C218" s="43" t="s">
        <v>484</v>
      </c>
      <c r="D218" s="46" t="s">
        <v>899</v>
      </c>
      <c r="E218" s="44" t="s">
        <v>1353</v>
      </c>
      <c r="F218" s="45">
        <f t="shared" ref="F218:F246" si="26">K218</f>
        <v>27.5</v>
      </c>
      <c r="G218" s="45">
        <f t="shared" si="25"/>
        <v>0</v>
      </c>
      <c r="H218" s="41" t="s">
        <v>605</v>
      </c>
      <c r="I218" s="36"/>
      <c r="K218" s="136">
        <v>27.5</v>
      </c>
      <c r="L218" s="136"/>
      <c r="M218" s="136"/>
      <c r="AE218" t="s">
        <v>3321</v>
      </c>
      <c r="AF218" t="s">
        <v>3407</v>
      </c>
      <c r="AG218" t="s">
        <v>3408</v>
      </c>
    </row>
    <row r="219" spans="1:33" ht="14" customHeight="1" x14ac:dyDescent="0.2">
      <c r="A219" s="42"/>
      <c r="B219" s="43" t="s">
        <v>133</v>
      </c>
      <c r="C219" s="43" t="s">
        <v>133</v>
      </c>
      <c r="D219" s="46" t="s">
        <v>900</v>
      </c>
      <c r="E219" s="44" t="s">
        <v>1353</v>
      </c>
      <c r="F219" s="45">
        <f t="shared" si="26"/>
        <v>27.5</v>
      </c>
      <c r="G219" s="45">
        <f t="shared" si="25"/>
        <v>0</v>
      </c>
      <c r="H219" s="41" t="s">
        <v>605</v>
      </c>
      <c r="I219" s="36"/>
      <c r="K219" s="136">
        <v>27.5</v>
      </c>
      <c r="L219" s="136"/>
      <c r="M219" s="136"/>
      <c r="AE219" t="s">
        <v>3321</v>
      </c>
      <c r="AF219" t="s">
        <v>3407</v>
      </c>
      <c r="AG219" t="s">
        <v>3409</v>
      </c>
    </row>
    <row r="220" spans="1:33" ht="14" customHeight="1" x14ac:dyDescent="0.2">
      <c r="A220" s="42"/>
      <c r="B220" s="43" t="s">
        <v>487</v>
      </c>
      <c r="C220" s="43" t="s">
        <v>487</v>
      </c>
      <c r="D220" s="46" t="s">
        <v>901</v>
      </c>
      <c r="E220" s="44" t="s">
        <v>1353</v>
      </c>
      <c r="F220" s="45">
        <f t="shared" si="26"/>
        <v>27.5</v>
      </c>
      <c r="G220" s="45">
        <f t="shared" si="25"/>
        <v>0</v>
      </c>
      <c r="H220" s="41" t="s">
        <v>605</v>
      </c>
      <c r="I220" s="36"/>
      <c r="K220" s="136">
        <v>27.5</v>
      </c>
      <c r="L220" s="136"/>
      <c r="M220" s="136"/>
      <c r="AE220" t="s">
        <v>3321</v>
      </c>
      <c r="AF220" t="s">
        <v>3407</v>
      </c>
      <c r="AG220" t="s">
        <v>3410</v>
      </c>
    </row>
    <row r="221" spans="1:33" ht="14" customHeight="1" x14ac:dyDescent="0.2">
      <c r="A221" s="42"/>
      <c r="B221" s="43" t="s">
        <v>469</v>
      </c>
      <c r="C221" s="43" t="s">
        <v>469</v>
      </c>
      <c r="D221" s="46" t="s">
        <v>902</v>
      </c>
      <c r="E221" s="44" t="s">
        <v>1353</v>
      </c>
      <c r="F221" s="45">
        <f t="shared" si="26"/>
        <v>27.5</v>
      </c>
      <c r="G221" s="45">
        <f t="shared" si="25"/>
        <v>0</v>
      </c>
      <c r="H221" s="41" t="s">
        <v>605</v>
      </c>
      <c r="I221" s="36"/>
      <c r="K221" s="136">
        <v>27.5</v>
      </c>
      <c r="L221" s="136"/>
      <c r="M221" s="136"/>
      <c r="Q221" t="s">
        <v>3411</v>
      </c>
      <c r="T221">
        <v>86</v>
      </c>
      <c r="Y221">
        <v>80</v>
      </c>
      <c r="AD221">
        <v>80</v>
      </c>
      <c r="AE221" t="s">
        <v>3321</v>
      </c>
      <c r="AF221" t="s">
        <v>3407</v>
      </c>
      <c r="AG221" t="s">
        <v>3412</v>
      </c>
    </row>
    <row r="222" spans="1:33" ht="14" customHeight="1" x14ac:dyDescent="0.2">
      <c r="A222" s="42"/>
      <c r="B222" s="43" t="s">
        <v>483</v>
      </c>
      <c r="C222" s="43" t="s">
        <v>483</v>
      </c>
      <c r="D222" s="46" t="s">
        <v>903</v>
      </c>
      <c r="E222" s="44" t="s">
        <v>1353</v>
      </c>
      <c r="F222" s="45">
        <f t="shared" si="26"/>
        <v>27.5</v>
      </c>
      <c r="G222" s="45">
        <f t="shared" si="25"/>
        <v>0</v>
      </c>
      <c r="H222" s="41" t="s">
        <v>605</v>
      </c>
      <c r="I222" s="36"/>
      <c r="K222" s="136">
        <v>27.5</v>
      </c>
      <c r="L222" s="136"/>
      <c r="M222" s="136"/>
      <c r="AE222" t="s">
        <v>3321</v>
      </c>
      <c r="AF222" t="s">
        <v>3407</v>
      </c>
      <c r="AG222" t="s">
        <v>3413</v>
      </c>
    </row>
    <row r="223" spans="1:33" ht="14" customHeight="1" x14ac:dyDescent="0.2">
      <c r="A223" s="42"/>
      <c r="B223" s="43" t="s">
        <v>481</v>
      </c>
      <c r="C223" s="43" t="s">
        <v>481</v>
      </c>
      <c r="D223" s="46" t="s">
        <v>904</v>
      </c>
      <c r="E223" s="44" t="s">
        <v>1353</v>
      </c>
      <c r="F223" s="45">
        <f t="shared" si="26"/>
        <v>27.5</v>
      </c>
      <c r="G223" s="45">
        <f t="shared" si="25"/>
        <v>0</v>
      </c>
      <c r="H223" s="41" t="s">
        <v>605</v>
      </c>
      <c r="I223" s="36"/>
      <c r="K223" s="136">
        <v>27.5</v>
      </c>
      <c r="L223" s="136"/>
      <c r="M223" s="136"/>
      <c r="AE223" t="s">
        <v>3321</v>
      </c>
      <c r="AF223" t="s">
        <v>3407</v>
      </c>
      <c r="AG223" t="s">
        <v>3414</v>
      </c>
    </row>
    <row r="224" spans="1:33" ht="14" customHeight="1" x14ac:dyDescent="0.2">
      <c r="A224" s="42"/>
      <c r="B224" s="43" t="s">
        <v>468</v>
      </c>
      <c r="C224" s="43" t="s">
        <v>468</v>
      </c>
      <c r="D224" s="46" t="s">
        <v>905</v>
      </c>
      <c r="E224" s="44" t="s">
        <v>1353</v>
      </c>
      <c r="F224" s="45">
        <f t="shared" si="26"/>
        <v>27.5</v>
      </c>
      <c r="G224" s="45">
        <f t="shared" si="25"/>
        <v>0</v>
      </c>
      <c r="H224" s="41" t="s">
        <v>605</v>
      </c>
      <c r="I224" s="36"/>
      <c r="K224" s="136">
        <v>27.5</v>
      </c>
      <c r="L224" s="136"/>
      <c r="M224" s="136"/>
      <c r="AE224" t="s">
        <v>3321</v>
      </c>
      <c r="AF224" t="s">
        <v>3407</v>
      </c>
      <c r="AG224" t="s">
        <v>3415</v>
      </c>
    </row>
    <row r="225" spans="1:33" ht="14" customHeight="1" x14ac:dyDescent="0.2">
      <c r="A225" s="42"/>
      <c r="B225" s="43" t="s">
        <v>129</v>
      </c>
      <c r="C225" s="43" t="s">
        <v>129</v>
      </c>
      <c r="D225" s="46" t="s">
        <v>906</v>
      </c>
      <c r="E225" s="44" t="s">
        <v>1353</v>
      </c>
      <c r="F225" s="45">
        <f t="shared" si="26"/>
        <v>27.5</v>
      </c>
      <c r="G225" s="45">
        <f t="shared" si="25"/>
        <v>0</v>
      </c>
      <c r="H225" s="41" t="s">
        <v>605</v>
      </c>
      <c r="I225" s="36"/>
      <c r="K225" s="136">
        <v>27.5</v>
      </c>
      <c r="L225" s="136"/>
      <c r="M225" s="136"/>
      <c r="AE225" t="s">
        <v>3321</v>
      </c>
      <c r="AF225" t="s">
        <v>3407</v>
      </c>
      <c r="AG225" t="s">
        <v>3416</v>
      </c>
    </row>
    <row r="226" spans="1:33" ht="14" customHeight="1" x14ac:dyDescent="0.2">
      <c r="A226" s="42"/>
      <c r="B226" s="43" t="s">
        <v>134</v>
      </c>
      <c r="C226" s="43" t="s">
        <v>134</v>
      </c>
      <c r="D226" s="46" t="s">
        <v>907</v>
      </c>
      <c r="E226" s="44" t="s">
        <v>1353</v>
      </c>
      <c r="F226" s="45">
        <f t="shared" si="26"/>
        <v>27.5</v>
      </c>
      <c r="G226" s="45">
        <f t="shared" si="25"/>
        <v>0</v>
      </c>
      <c r="H226" s="41" t="s">
        <v>605</v>
      </c>
      <c r="I226" s="36"/>
      <c r="K226" s="136">
        <v>27.5</v>
      </c>
      <c r="L226" s="136"/>
      <c r="M226" s="136"/>
      <c r="AE226" t="s">
        <v>3321</v>
      </c>
      <c r="AF226" t="s">
        <v>3407</v>
      </c>
      <c r="AG226" t="s">
        <v>3417</v>
      </c>
    </row>
    <row r="227" spans="1:33" ht="14" customHeight="1" x14ac:dyDescent="0.2">
      <c r="A227" s="42"/>
      <c r="B227" s="43" t="s">
        <v>132</v>
      </c>
      <c r="C227" s="43" t="s">
        <v>132</v>
      </c>
      <c r="D227" s="46" t="s">
        <v>908</v>
      </c>
      <c r="E227" s="44" t="s">
        <v>1353</v>
      </c>
      <c r="F227" s="45">
        <f t="shared" si="26"/>
        <v>27.5</v>
      </c>
      <c r="G227" s="45">
        <f t="shared" si="25"/>
        <v>0</v>
      </c>
      <c r="H227" s="41" t="s">
        <v>605</v>
      </c>
      <c r="I227" s="36"/>
      <c r="K227" s="136">
        <v>27.5</v>
      </c>
      <c r="L227" s="136"/>
      <c r="M227" s="136"/>
      <c r="Q227" t="s">
        <v>3418</v>
      </c>
      <c r="T227">
        <v>90</v>
      </c>
      <c r="Y227">
        <v>84</v>
      </c>
      <c r="AD227">
        <v>84</v>
      </c>
      <c r="AE227" t="s">
        <v>3321</v>
      </c>
      <c r="AF227" t="s">
        <v>3407</v>
      </c>
      <c r="AG227" t="s">
        <v>3419</v>
      </c>
    </row>
    <row r="228" spans="1:33" ht="14" customHeight="1" x14ac:dyDescent="0.2">
      <c r="A228" s="42"/>
      <c r="B228" s="43" t="s">
        <v>485</v>
      </c>
      <c r="C228" s="43" t="s">
        <v>485</v>
      </c>
      <c r="D228" s="46" t="s">
        <v>909</v>
      </c>
      <c r="E228" s="44" t="s">
        <v>1353</v>
      </c>
      <c r="F228" s="45">
        <f t="shared" si="26"/>
        <v>27.5</v>
      </c>
      <c r="G228" s="45">
        <f t="shared" si="25"/>
        <v>0</v>
      </c>
      <c r="H228" s="41" t="s">
        <v>605</v>
      </c>
      <c r="I228" s="36"/>
      <c r="K228" s="136">
        <v>27.5</v>
      </c>
      <c r="L228" s="136"/>
      <c r="M228" s="136"/>
      <c r="AE228" t="s">
        <v>3321</v>
      </c>
      <c r="AF228" t="s">
        <v>3407</v>
      </c>
      <c r="AG228" t="s">
        <v>3420</v>
      </c>
    </row>
    <row r="229" spans="1:33" ht="14" customHeight="1" x14ac:dyDescent="0.2">
      <c r="A229" s="42"/>
      <c r="B229" s="43" t="s">
        <v>467</v>
      </c>
      <c r="C229" s="43" t="s">
        <v>467</v>
      </c>
      <c r="D229" s="46" t="s">
        <v>910</v>
      </c>
      <c r="E229" s="44" t="s">
        <v>1353</v>
      </c>
      <c r="F229" s="45">
        <f t="shared" si="26"/>
        <v>27.5</v>
      </c>
      <c r="G229" s="45">
        <f t="shared" si="25"/>
        <v>0</v>
      </c>
      <c r="H229" s="41" t="s">
        <v>605</v>
      </c>
      <c r="I229" s="36"/>
      <c r="K229" s="136">
        <v>27.5</v>
      </c>
      <c r="L229" s="136"/>
      <c r="M229" s="136"/>
      <c r="AE229" t="s">
        <v>3321</v>
      </c>
      <c r="AF229" t="s">
        <v>3407</v>
      </c>
      <c r="AG229" t="s">
        <v>3421</v>
      </c>
    </row>
    <row r="230" spans="1:33" ht="14" customHeight="1" x14ac:dyDescent="0.2">
      <c r="A230" s="42"/>
      <c r="B230" s="43" t="s">
        <v>479</v>
      </c>
      <c r="C230" s="43" t="s">
        <v>479</v>
      </c>
      <c r="D230" s="46" t="s">
        <v>911</v>
      </c>
      <c r="E230" s="44" t="s">
        <v>1353</v>
      </c>
      <c r="F230" s="45">
        <f t="shared" si="26"/>
        <v>27.5</v>
      </c>
      <c r="G230" s="45">
        <f t="shared" si="25"/>
        <v>0</v>
      </c>
      <c r="H230" s="41" t="s">
        <v>605</v>
      </c>
      <c r="I230" s="36"/>
      <c r="K230" s="136">
        <v>27.5</v>
      </c>
      <c r="L230" s="136"/>
      <c r="M230" s="136"/>
      <c r="AE230" t="s">
        <v>3321</v>
      </c>
      <c r="AF230" t="s">
        <v>3407</v>
      </c>
      <c r="AG230" t="s">
        <v>3422</v>
      </c>
    </row>
    <row r="231" spans="1:33" ht="14" customHeight="1" x14ac:dyDescent="0.2">
      <c r="A231" s="42"/>
      <c r="B231" s="43" t="s">
        <v>130</v>
      </c>
      <c r="C231" s="43" t="s">
        <v>130</v>
      </c>
      <c r="D231" s="46" t="s">
        <v>912</v>
      </c>
      <c r="E231" s="44" t="s">
        <v>1353</v>
      </c>
      <c r="F231" s="45">
        <f t="shared" si="26"/>
        <v>27.5</v>
      </c>
      <c r="G231" s="45">
        <f t="shared" si="25"/>
        <v>0</v>
      </c>
      <c r="H231" s="41" t="s">
        <v>605</v>
      </c>
      <c r="I231" s="36"/>
      <c r="K231" s="136">
        <v>27.5</v>
      </c>
      <c r="L231" s="136"/>
      <c r="M231" s="136"/>
      <c r="Q231" t="s">
        <v>3423</v>
      </c>
      <c r="T231">
        <v>86</v>
      </c>
      <c r="Y231">
        <v>83</v>
      </c>
      <c r="AD231">
        <v>83</v>
      </c>
      <c r="AE231" t="s">
        <v>3321</v>
      </c>
      <c r="AF231" t="s">
        <v>3407</v>
      </c>
      <c r="AG231" t="s">
        <v>3424</v>
      </c>
    </row>
    <row r="232" spans="1:33" ht="14" customHeight="1" x14ac:dyDescent="0.2">
      <c r="A232" s="42"/>
      <c r="B232" s="43" t="s">
        <v>471</v>
      </c>
      <c r="C232" s="43" t="s">
        <v>471</v>
      </c>
      <c r="D232" s="46" t="s">
        <v>913</v>
      </c>
      <c r="E232" s="44" t="s">
        <v>1353</v>
      </c>
      <c r="F232" s="45">
        <f t="shared" si="26"/>
        <v>27.5</v>
      </c>
      <c r="G232" s="45">
        <f t="shared" si="25"/>
        <v>0</v>
      </c>
      <c r="H232" s="41" t="s">
        <v>605</v>
      </c>
      <c r="I232" s="36"/>
      <c r="K232" s="136">
        <v>27.5</v>
      </c>
      <c r="L232" s="136"/>
      <c r="M232" s="136"/>
      <c r="AE232" t="s">
        <v>3321</v>
      </c>
      <c r="AF232" t="s">
        <v>3407</v>
      </c>
      <c r="AG232" t="s">
        <v>3425</v>
      </c>
    </row>
    <row r="233" spans="1:33" ht="14" customHeight="1" x14ac:dyDescent="0.2">
      <c r="A233" s="42"/>
      <c r="B233" s="43" t="s">
        <v>474</v>
      </c>
      <c r="C233" s="43" t="s">
        <v>474</v>
      </c>
      <c r="D233" s="46" t="s">
        <v>914</v>
      </c>
      <c r="E233" s="44" t="s">
        <v>1353</v>
      </c>
      <c r="F233" s="45">
        <f t="shared" si="26"/>
        <v>27.5</v>
      </c>
      <c r="G233" s="45">
        <f t="shared" si="25"/>
        <v>0</v>
      </c>
      <c r="H233" s="41" t="s">
        <v>605</v>
      </c>
      <c r="I233" s="36"/>
      <c r="K233" s="136">
        <v>27.5</v>
      </c>
      <c r="L233" s="136"/>
      <c r="M233" s="136"/>
      <c r="AE233" t="s">
        <v>3321</v>
      </c>
      <c r="AF233" t="s">
        <v>3407</v>
      </c>
      <c r="AG233" t="s">
        <v>3426</v>
      </c>
    </row>
    <row r="234" spans="1:33" ht="14" customHeight="1" x14ac:dyDescent="0.2">
      <c r="A234" s="42"/>
      <c r="B234" s="43" t="s">
        <v>478</v>
      </c>
      <c r="C234" s="43" t="s">
        <v>478</v>
      </c>
      <c r="D234" s="46" t="s">
        <v>915</v>
      </c>
      <c r="E234" s="44" t="s">
        <v>1353</v>
      </c>
      <c r="F234" s="45">
        <f t="shared" si="26"/>
        <v>27.5</v>
      </c>
      <c r="G234" s="45">
        <f t="shared" si="25"/>
        <v>0</v>
      </c>
      <c r="H234" s="41" t="s">
        <v>605</v>
      </c>
      <c r="I234" s="36"/>
      <c r="K234" s="136">
        <v>27.5</v>
      </c>
      <c r="L234" s="136"/>
      <c r="M234" s="136"/>
      <c r="AE234" t="s">
        <v>3321</v>
      </c>
      <c r="AF234" t="s">
        <v>3407</v>
      </c>
      <c r="AG234" t="s">
        <v>3427</v>
      </c>
    </row>
    <row r="235" spans="1:33" ht="14" customHeight="1" x14ac:dyDescent="0.2">
      <c r="A235" s="42"/>
      <c r="B235" s="43" t="s">
        <v>477</v>
      </c>
      <c r="C235" s="43" t="s">
        <v>477</v>
      </c>
      <c r="D235" s="46" t="s">
        <v>916</v>
      </c>
      <c r="E235" s="44" t="s">
        <v>1353</v>
      </c>
      <c r="F235" s="45">
        <f t="shared" si="26"/>
        <v>27.5</v>
      </c>
      <c r="G235" s="45">
        <f t="shared" si="25"/>
        <v>0</v>
      </c>
      <c r="H235" s="41" t="s">
        <v>605</v>
      </c>
      <c r="I235" s="36"/>
      <c r="K235" s="136">
        <v>27.5</v>
      </c>
      <c r="L235" s="136"/>
      <c r="M235" s="136"/>
      <c r="AE235" t="s">
        <v>3321</v>
      </c>
      <c r="AF235" t="s">
        <v>3407</v>
      </c>
      <c r="AG235" t="s">
        <v>3428</v>
      </c>
    </row>
    <row r="236" spans="1:33" ht="14" customHeight="1" x14ac:dyDescent="0.2">
      <c r="A236" s="42"/>
      <c r="B236" s="43" t="s">
        <v>475</v>
      </c>
      <c r="C236" s="43" t="s">
        <v>475</v>
      </c>
      <c r="D236" s="46" t="s">
        <v>917</v>
      </c>
      <c r="E236" s="44" t="s">
        <v>1353</v>
      </c>
      <c r="F236" s="45">
        <f t="shared" si="26"/>
        <v>27.5</v>
      </c>
      <c r="G236" s="45">
        <f t="shared" si="25"/>
        <v>0</v>
      </c>
      <c r="H236" s="41" t="s">
        <v>605</v>
      </c>
      <c r="I236" s="36"/>
      <c r="K236" s="136">
        <v>27.5</v>
      </c>
      <c r="L236" s="136"/>
      <c r="M236" s="136"/>
      <c r="AE236" t="s">
        <v>3321</v>
      </c>
      <c r="AF236" t="s">
        <v>3407</v>
      </c>
      <c r="AG236" t="s">
        <v>3429</v>
      </c>
    </row>
    <row r="237" spans="1:33" ht="14" customHeight="1" x14ac:dyDescent="0.2">
      <c r="A237" s="42"/>
      <c r="B237" s="43" t="s">
        <v>486</v>
      </c>
      <c r="C237" s="43" t="s">
        <v>486</v>
      </c>
      <c r="D237" s="46" t="s">
        <v>918</v>
      </c>
      <c r="E237" s="44" t="s">
        <v>1353</v>
      </c>
      <c r="F237" s="45">
        <f t="shared" si="26"/>
        <v>27.5</v>
      </c>
      <c r="G237" s="45">
        <f t="shared" si="25"/>
        <v>0</v>
      </c>
      <c r="H237" s="41" t="s">
        <v>605</v>
      </c>
      <c r="I237" s="36"/>
      <c r="K237" s="136">
        <v>27.5</v>
      </c>
      <c r="L237" s="136"/>
      <c r="M237" s="136"/>
      <c r="AE237" t="s">
        <v>3321</v>
      </c>
      <c r="AF237" t="s">
        <v>3407</v>
      </c>
      <c r="AG237" t="s">
        <v>3430</v>
      </c>
    </row>
    <row r="238" spans="1:33" ht="14" customHeight="1" x14ac:dyDescent="0.2">
      <c r="A238" s="42"/>
      <c r="B238" s="43" t="s">
        <v>480</v>
      </c>
      <c r="C238" s="43" t="s">
        <v>480</v>
      </c>
      <c r="D238" s="46" t="s">
        <v>919</v>
      </c>
      <c r="E238" s="44" t="s">
        <v>1353</v>
      </c>
      <c r="F238" s="45">
        <f t="shared" si="26"/>
        <v>27.5</v>
      </c>
      <c r="G238" s="45">
        <f t="shared" si="25"/>
        <v>0</v>
      </c>
      <c r="H238" s="41" t="s">
        <v>605</v>
      </c>
      <c r="I238" s="36"/>
      <c r="K238" s="136">
        <v>27.5</v>
      </c>
      <c r="L238" s="136"/>
      <c r="M238" s="136"/>
      <c r="AE238" t="s">
        <v>3321</v>
      </c>
      <c r="AF238" t="s">
        <v>3407</v>
      </c>
      <c r="AG238" t="s">
        <v>3431</v>
      </c>
    </row>
    <row r="239" spans="1:33" ht="14" customHeight="1" x14ac:dyDescent="0.2">
      <c r="A239" s="42"/>
      <c r="B239" s="43" t="s">
        <v>1258</v>
      </c>
      <c r="C239" s="43" t="s">
        <v>1258</v>
      </c>
      <c r="D239" s="46" t="s">
        <v>920</v>
      </c>
      <c r="E239" s="44" t="s">
        <v>1353</v>
      </c>
      <c r="F239" s="45">
        <f t="shared" si="26"/>
        <v>27.5</v>
      </c>
      <c r="G239" s="45">
        <f t="shared" si="25"/>
        <v>0</v>
      </c>
      <c r="H239" s="41" t="s">
        <v>605</v>
      </c>
      <c r="I239" s="36"/>
      <c r="K239" s="136">
        <v>27.5</v>
      </c>
      <c r="L239" s="136"/>
      <c r="M239" s="136"/>
      <c r="AE239" t="s">
        <v>3321</v>
      </c>
      <c r="AF239" t="s">
        <v>3407</v>
      </c>
      <c r="AG239" t="s">
        <v>3432</v>
      </c>
    </row>
    <row r="240" spans="1:33" ht="14" customHeight="1" x14ac:dyDescent="0.2">
      <c r="A240" s="42"/>
      <c r="B240" s="43" t="s">
        <v>131</v>
      </c>
      <c r="C240" s="43" t="s">
        <v>131</v>
      </c>
      <c r="D240" s="46" t="s">
        <v>921</v>
      </c>
      <c r="E240" s="44" t="s">
        <v>1353</v>
      </c>
      <c r="F240" s="45">
        <f t="shared" si="26"/>
        <v>27.5</v>
      </c>
      <c r="G240" s="45">
        <f t="shared" si="25"/>
        <v>0</v>
      </c>
      <c r="H240" s="41" t="s">
        <v>605</v>
      </c>
      <c r="I240" s="36"/>
      <c r="K240" s="136">
        <v>27.5</v>
      </c>
      <c r="L240" s="136"/>
      <c r="M240" s="136"/>
      <c r="AE240" t="s">
        <v>3321</v>
      </c>
      <c r="AF240" t="s">
        <v>3407</v>
      </c>
      <c r="AG240" t="s">
        <v>3433</v>
      </c>
    </row>
    <row r="241" spans="1:33" ht="14" customHeight="1" x14ac:dyDescent="0.2">
      <c r="A241" s="42"/>
      <c r="B241" s="43" t="s">
        <v>472</v>
      </c>
      <c r="C241" s="43" t="s">
        <v>472</v>
      </c>
      <c r="D241" s="46" t="s">
        <v>922</v>
      </c>
      <c r="E241" s="44" t="s">
        <v>1353</v>
      </c>
      <c r="F241" s="45">
        <f t="shared" si="26"/>
        <v>27.5</v>
      </c>
      <c r="G241" s="45">
        <f t="shared" si="25"/>
        <v>0</v>
      </c>
      <c r="H241" s="41" t="s">
        <v>605</v>
      </c>
      <c r="I241" s="36"/>
      <c r="K241" s="136">
        <v>27.5</v>
      </c>
      <c r="L241" s="136"/>
      <c r="M241" s="136"/>
      <c r="AE241" t="s">
        <v>3321</v>
      </c>
      <c r="AF241" t="s">
        <v>3407</v>
      </c>
      <c r="AG241" t="s">
        <v>3434</v>
      </c>
    </row>
    <row r="242" spans="1:33" ht="14" customHeight="1" x14ac:dyDescent="0.2">
      <c r="A242" s="42"/>
      <c r="B242" s="43" t="s">
        <v>473</v>
      </c>
      <c r="C242" s="43" t="s">
        <v>473</v>
      </c>
      <c r="D242" s="46" t="s">
        <v>923</v>
      </c>
      <c r="E242" s="44" t="s">
        <v>1353</v>
      </c>
      <c r="F242" s="45">
        <f t="shared" si="26"/>
        <v>27.5</v>
      </c>
      <c r="G242" s="45">
        <f t="shared" si="25"/>
        <v>0</v>
      </c>
      <c r="H242" s="41" t="s">
        <v>605</v>
      </c>
      <c r="I242" s="36"/>
      <c r="K242" s="136">
        <v>27.5</v>
      </c>
      <c r="L242" s="136"/>
      <c r="M242" s="136"/>
      <c r="AE242" t="s">
        <v>3321</v>
      </c>
      <c r="AF242" t="s">
        <v>3407</v>
      </c>
      <c r="AG242" t="s">
        <v>3435</v>
      </c>
    </row>
    <row r="243" spans="1:33" ht="14" customHeight="1" x14ac:dyDescent="0.2">
      <c r="A243" s="42"/>
      <c r="B243" s="43" t="s">
        <v>488</v>
      </c>
      <c r="C243" s="43" t="s">
        <v>488</v>
      </c>
      <c r="D243" s="46" t="s">
        <v>924</v>
      </c>
      <c r="E243" s="44" t="s">
        <v>1353</v>
      </c>
      <c r="F243" s="45">
        <f t="shared" si="26"/>
        <v>27.5</v>
      </c>
      <c r="G243" s="45">
        <f t="shared" si="25"/>
        <v>0</v>
      </c>
      <c r="H243" s="41" t="s">
        <v>605</v>
      </c>
      <c r="I243" s="36"/>
      <c r="K243" s="136">
        <v>27.5</v>
      </c>
      <c r="L243" s="136"/>
      <c r="M243" s="136"/>
      <c r="AE243" t="s">
        <v>3321</v>
      </c>
      <c r="AF243" t="s">
        <v>3407</v>
      </c>
      <c r="AG243" t="s">
        <v>3436</v>
      </c>
    </row>
    <row r="244" spans="1:33" ht="14" customHeight="1" x14ac:dyDescent="0.2">
      <c r="A244" s="42"/>
      <c r="B244" s="43" t="s">
        <v>482</v>
      </c>
      <c r="C244" s="43" t="s">
        <v>482</v>
      </c>
      <c r="D244" s="46" t="s">
        <v>925</v>
      </c>
      <c r="E244" s="44" t="s">
        <v>1353</v>
      </c>
      <c r="F244" s="45">
        <f t="shared" si="26"/>
        <v>27.5</v>
      </c>
      <c r="G244" s="45">
        <f t="shared" si="25"/>
        <v>0</v>
      </c>
      <c r="H244" s="41" t="s">
        <v>605</v>
      </c>
      <c r="I244" s="36"/>
      <c r="K244" s="136">
        <v>27.5</v>
      </c>
      <c r="L244" s="136"/>
      <c r="M244" s="136"/>
      <c r="AE244" t="s">
        <v>3321</v>
      </c>
      <c r="AF244" t="s">
        <v>3407</v>
      </c>
      <c r="AG244" t="s">
        <v>3437</v>
      </c>
    </row>
    <row r="245" spans="1:33" ht="14" customHeight="1" x14ac:dyDescent="0.2">
      <c r="A245" s="42"/>
      <c r="B245" s="43" t="s">
        <v>476</v>
      </c>
      <c r="C245" s="43" t="s">
        <v>476</v>
      </c>
      <c r="D245" s="46" t="s">
        <v>926</v>
      </c>
      <c r="E245" s="44" t="s">
        <v>1353</v>
      </c>
      <c r="F245" s="45">
        <f t="shared" si="26"/>
        <v>27.5</v>
      </c>
      <c r="G245" s="45">
        <f t="shared" si="25"/>
        <v>0</v>
      </c>
      <c r="H245" s="41" t="s">
        <v>605</v>
      </c>
      <c r="I245" s="36"/>
      <c r="K245" s="136">
        <v>27.5</v>
      </c>
      <c r="L245" s="136"/>
      <c r="M245" s="136"/>
      <c r="Q245" t="s">
        <v>3438</v>
      </c>
      <c r="T245">
        <v>88</v>
      </c>
      <c r="Y245">
        <v>77</v>
      </c>
      <c r="AD245">
        <v>77</v>
      </c>
      <c r="AE245" t="s">
        <v>3321</v>
      </c>
      <c r="AF245" t="s">
        <v>3407</v>
      </c>
      <c r="AG245" t="s">
        <v>3439</v>
      </c>
    </row>
    <row r="246" spans="1:33" ht="14" customHeight="1" x14ac:dyDescent="0.2">
      <c r="A246" s="42"/>
      <c r="B246" s="43" t="s">
        <v>470</v>
      </c>
      <c r="C246" s="43" t="s">
        <v>470</v>
      </c>
      <c r="D246" s="46" t="s">
        <v>927</v>
      </c>
      <c r="E246" s="44" t="s">
        <v>1353</v>
      </c>
      <c r="F246" s="45">
        <f t="shared" si="26"/>
        <v>27.5</v>
      </c>
      <c r="G246" s="45">
        <f t="shared" si="25"/>
        <v>0</v>
      </c>
      <c r="H246" s="41" t="s">
        <v>605</v>
      </c>
      <c r="I246" s="36"/>
      <c r="K246" s="136">
        <v>27.5</v>
      </c>
      <c r="L246" s="136"/>
      <c r="M246" s="136"/>
      <c r="Q246" t="s">
        <v>3440</v>
      </c>
      <c r="T246">
        <v>90</v>
      </c>
      <c r="Y246">
        <v>86</v>
      </c>
      <c r="AD246">
        <v>86</v>
      </c>
      <c r="AE246" t="s">
        <v>3321</v>
      </c>
      <c r="AF246" t="s">
        <v>3407</v>
      </c>
      <c r="AG246" t="s">
        <v>3441</v>
      </c>
    </row>
    <row r="247" spans="1:33" ht="14" customHeight="1" x14ac:dyDescent="0.2">
      <c r="A247" s="42"/>
      <c r="B247" s="41"/>
      <c r="C247" s="198" t="s">
        <v>654</v>
      </c>
      <c r="D247" s="199"/>
      <c r="E247" s="199"/>
      <c r="F247" s="199"/>
      <c r="G247" s="199"/>
      <c r="H247" s="200"/>
      <c r="I247" s="36"/>
      <c r="K247" s="136"/>
      <c r="L247" s="136"/>
      <c r="M247" s="136"/>
    </row>
    <row r="248" spans="1:33" ht="14" customHeight="1" x14ac:dyDescent="0.2">
      <c r="A248" s="42"/>
      <c r="B248" s="43" t="s">
        <v>489</v>
      </c>
      <c r="C248" s="43" t="s">
        <v>489</v>
      </c>
      <c r="D248" s="46" t="s">
        <v>1025</v>
      </c>
      <c r="E248" s="44" t="s">
        <v>1356</v>
      </c>
      <c r="F248" s="45">
        <f>K248</f>
        <v>23.3</v>
      </c>
      <c r="G248" s="45">
        <f t="shared" ref="G248:G256" si="27">A248*F248</f>
        <v>0</v>
      </c>
      <c r="H248" s="41" t="s">
        <v>605</v>
      </c>
      <c r="I248" s="36"/>
      <c r="K248" s="136">
        <v>23.3</v>
      </c>
      <c r="L248" s="136"/>
      <c r="M248" s="136"/>
      <c r="Q248" t="s">
        <v>3442</v>
      </c>
      <c r="T248">
        <v>88</v>
      </c>
      <c r="Y248">
        <v>88</v>
      </c>
      <c r="AD248">
        <v>92</v>
      </c>
      <c r="AE248" t="s">
        <v>3443</v>
      </c>
      <c r="AF248" t="s">
        <v>3444</v>
      </c>
      <c r="AG248" t="s">
        <v>3445</v>
      </c>
    </row>
    <row r="249" spans="1:33" ht="14" customHeight="1" x14ac:dyDescent="0.2">
      <c r="A249" s="42"/>
      <c r="B249" s="43" t="s">
        <v>495</v>
      </c>
      <c r="C249" s="43" t="s">
        <v>495</v>
      </c>
      <c r="D249" s="46" t="s">
        <v>1026</v>
      </c>
      <c r="E249" s="44" t="s">
        <v>1353</v>
      </c>
      <c r="F249" s="45">
        <f t="shared" ref="F249:F256" si="28">K249</f>
        <v>8.8000000000000007</v>
      </c>
      <c r="G249" s="45">
        <f t="shared" si="27"/>
        <v>0</v>
      </c>
      <c r="H249" s="41" t="s">
        <v>605</v>
      </c>
      <c r="I249" s="36"/>
      <c r="K249" s="136">
        <v>8.8000000000000007</v>
      </c>
      <c r="L249" s="136"/>
      <c r="M249" s="136"/>
      <c r="Q249" t="s">
        <v>3446</v>
      </c>
      <c r="T249">
        <v>86</v>
      </c>
      <c r="Y249">
        <v>86</v>
      </c>
      <c r="AD249">
        <v>91</v>
      </c>
      <c r="AE249" t="s">
        <v>3443</v>
      </c>
      <c r="AF249" t="s">
        <v>3447</v>
      </c>
      <c r="AG249" t="s">
        <v>3448</v>
      </c>
    </row>
    <row r="250" spans="1:33" ht="14" customHeight="1" x14ac:dyDescent="0.2">
      <c r="A250" s="42"/>
      <c r="B250" s="43" t="s">
        <v>491</v>
      </c>
      <c r="C250" s="43" t="s">
        <v>491</v>
      </c>
      <c r="D250" s="46" t="s">
        <v>1027</v>
      </c>
      <c r="E250" s="44" t="s">
        <v>1353</v>
      </c>
      <c r="F250" s="45">
        <f t="shared" si="28"/>
        <v>8.8000000000000007</v>
      </c>
      <c r="G250" s="45">
        <f t="shared" si="27"/>
        <v>0</v>
      </c>
      <c r="H250" s="41" t="s">
        <v>605</v>
      </c>
      <c r="I250" s="36"/>
      <c r="K250" s="136">
        <v>8.8000000000000007</v>
      </c>
      <c r="L250" s="136"/>
      <c r="M250" s="136"/>
      <c r="Q250" t="s">
        <v>3449</v>
      </c>
      <c r="T250">
        <v>87</v>
      </c>
      <c r="Y250">
        <v>87</v>
      </c>
      <c r="AD250">
        <v>91</v>
      </c>
      <c r="AE250" t="s">
        <v>3443</v>
      </c>
      <c r="AF250" t="s">
        <v>3447</v>
      </c>
      <c r="AG250" t="s">
        <v>3450</v>
      </c>
    </row>
    <row r="251" spans="1:33" ht="14" customHeight="1" x14ac:dyDescent="0.2">
      <c r="A251" s="42"/>
      <c r="B251" s="43" t="s">
        <v>151</v>
      </c>
      <c r="C251" s="43" t="s">
        <v>151</v>
      </c>
      <c r="D251" s="46" t="s">
        <v>1028</v>
      </c>
      <c r="E251" s="44" t="s">
        <v>1353</v>
      </c>
      <c r="F251" s="45">
        <f t="shared" si="28"/>
        <v>8.8000000000000007</v>
      </c>
      <c r="G251" s="45">
        <f t="shared" si="27"/>
        <v>0</v>
      </c>
      <c r="H251" s="41" t="s">
        <v>605</v>
      </c>
      <c r="I251" s="36"/>
      <c r="K251" s="136">
        <v>8.8000000000000007</v>
      </c>
      <c r="L251" s="136"/>
      <c r="M251" s="136"/>
      <c r="Q251" t="s">
        <v>3451</v>
      </c>
      <c r="T251">
        <v>87</v>
      </c>
      <c r="Y251">
        <v>81</v>
      </c>
      <c r="AD251">
        <v>81</v>
      </c>
      <c r="AE251" t="s">
        <v>3443</v>
      </c>
      <c r="AF251" t="s">
        <v>3447</v>
      </c>
      <c r="AG251" t="s">
        <v>3452</v>
      </c>
    </row>
    <row r="252" spans="1:33" ht="14" customHeight="1" x14ac:dyDescent="0.2">
      <c r="A252" s="42"/>
      <c r="B252" s="43" t="s">
        <v>492</v>
      </c>
      <c r="C252" s="43" t="s">
        <v>492</v>
      </c>
      <c r="D252" s="46" t="s">
        <v>1029</v>
      </c>
      <c r="E252" s="44" t="s">
        <v>1353</v>
      </c>
      <c r="F252" s="45">
        <f t="shared" si="28"/>
        <v>8.8000000000000007</v>
      </c>
      <c r="G252" s="45">
        <f t="shared" si="27"/>
        <v>0</v>
      </c>
      <c r="H252" s="41" t="s">
        <v>605</v>
      </c>
      <c r="I252" s="36"/>
      <c r="K252" s="136">
        <v>8.8000000000000007</v>
      </c>
      <c r="L252" s="136"/>
      <c r="M252" s="136"/>
      <c r="Q252" t="s">
        <v>3453</v>
      </c>
      <c r="T252">
        <v>88</v>
      </c>
      <c r="Y252">
        <v>87</v>
      </c>
      <c r="AD252">
        <v>91</v>
      </c>
      <c r="AE252" t="s">
        <v>3443</v>
      </c>
      <c r="AF252" t="s">
        <v>3447</v>
      </c>
      <c r="AG252" t="s">
        <v>3454</v>
      </c>
    </row>
    <row r="253" spans="1:33" ht="14" customHeight="1" x14ac:dyDescent="0.2">
      <c r="A253" s="42"/>
      <c r="B253" s="43" t="s">
        <v>490</v>
      </c>
      <c r="C253" s="43" t="s">
        <v>490</v>
      </c>
      <c r="D253" s="46" t="s">
        <v>1030</v>
      </c>
      <c r="E253" s="44" t="s">
        <v>1353</v>
      </c>
      <c r="F253" s="45">
        <f t="shared" si="28"/>
        <v>8.8000000000000007</v>
      </c>
      <c r="G253" s="45">
        <f t="shared" si="27"/>
        <v>0</v>
      </c>
      <c r="H253" s="41" t="s">
        <v>605</v>
      </c>
      <c r="I253" s="36"/>
      <c r="K253" s="136">
        <v>8.8000000000000007</v>
      </c>
      <c r="L253" s="136"/>
      <c r="M253" s="136"/>
      <c r="Q253" t="s">
        <v>3455</v>
      </c>
      <c r="T253">
        <v>88</v>
      </c>
      <c r="Y253">
        <v>87</v>
      </c>
      <c r="AD253">
        <v>87</v>
      </c>
      <c r="AE253" t="s">
        <v>3443</v>
      </c>
      <c r="AF253" t="s">
        <v>3447</v>
      </c>
      <c r="AG253" t="s">
        <v>3456</v>
      </c>
    </row>
    <row r="254" spans="1:33" ht="14" customHeight="1" x14ac:dyDescent="0.2">
      <c r="A254" s="42"/>
      <c r="B254" s="43" t="s">
        <v>494</v>
      </c>
      <c r="C254" s="43" t="s">
        <v>494</v>
      </c>
      <c r="D254" s="46" t="s">
        <v>1031</v>
      </c>
      <c r="E254" s="44" t="s">
        <v>1353</v>
      </c>
      <c r="F254" s="45">
        <f t="shared" si="28"/>
        <v>8.8000000000000007</v>
      </c>
      <c r="G254" s="45">
        <f t="shared" si="27"/>
        <v>0</v>
      </c>
      <c r="H254" s="41" t="s">
        <v>605</v>
      </c>
      <c r="I254" s="36"/>
      <c r="K254" s="136">
        <v>8.8000000000000007</v>
      </c>
      <c r="L254" s="136"/>
      <c r="M254" s="136"/>
      <c r="Q254" t="s">
        <v>3457</v>
      </c>
      <c r="T254">
        <v>87</v>
      </c>
      <c r="Y254">
        <v>82</v>
      </c>
      <c r="AD254">
        <v>82</v>
      </c>
      <c r="AE254" t="s">
        <v>3443</v>
      </c>
      <c r="AF254" t="s">
        <v>3447</v>
      </c>
      <c r="AG254" t="s">
        <v>3458</v>
      </c>
    </row>
    <row r="255" spans="1:33" ht="14" customHeight="1" x14ac:dyDescent="0.2">
      <c r="A255" s="42"/>
      <c r="B255" s="43" t="s">
        <v>150</v>
      </c>
      <c r="C255" s="43" t="s">
        <v>150</v>
      </c>
      <c r="D255" s="46" t="s">
        <v>1032</v>
      </c>
      <c r="E255" s="44" t="s">
        <v>1353</v>
      </c>
      <c r="F255" s="45">
        <f t="shared" si="28"/>
        <v>8.8000000000000007</v>
      </c>
      <c r="G255" s="45">
        <f t="shared" si="27"/>
        <v>0</v>
      </c>
      <c r="H255" s="41" t="s">
        <v>605</v>
      </c>
      <c r="I255" s="36"/>
      <c r="K255" s="136">
        <v>8.8000000000000007</v>
      </c>
      <c r="L255" s="136"/>
      <c r="M255" s="136"/>
      <c r="Q255" t="s">
        <v>3459</v>
      </c>
      <c r="T255">
        <v>87</v>
      </c>
      <c r="Y255">
        <v>86</v>
      </c>
      <c r="AD255">
        <v>91</v>
      </c>
      <c r="AE255" t="s">
        <v>3443</v>
      </c>
      <c r="AF255" t="s">
        <v>3447</v>
      </c>
      <c r="AG255" t="s">
        <v>3460</v>
      </c>
    </row>
    <row r="256" spans="1:33" ht="14" customHeight="1" x14ac:dyDescent="0.2">
      <c r="A256" s="42"/>
      <c r="B256" s="43" t="s">
        <v>493</v>
      </c>
      <c r="C256" s="43" t="s">
        <v>493</v>
      </c>
      <c r="D256" s="46" t="s">
        <v>1033</v>
      </c>
      <c r="E256" s="44" t="s">
        <v>1353</v>
      </c>
      <c r="F256" s="45">
        <f t="shared" si="28"/>
        <v>8.8000000000000007</v>
      </c>
      <c r="G256" s="45">
        <f t="shared" si="27"/>
        <v>0</v>
      </c>
      <c r="H256" s="41" t="s">
        <v>605</v>
      </c>
      <c r="I256" s="36"/>
      <c r="K256" s="136">
        <v>8.8000000000000007</v>
      </c>
      <c r="L256" s="136"/>
      <c r="M256" s="136"/>
      <c r="Q256" t="s">
        <v>3461</v>
      </c>
      <c r="T256">
        <v>88</v>
      </c>
      <c r="Y256">
        <v>87</v>
      </c>
      <c r="AD256">
        <v>91</v>
      </c>
      <c r="AE256" t="s">
        <v>3443</v>
      </c>
      <c r="AF256" t="s">
        <v>3447</v>
      </c>
      <c r="AG256" t="s">
        <v>3462</v>
      </c>
    </row>
    <row r="257" spans="1:33" ht="14" customHeight="1" x14ac:dyDescent="0.2">
      <c r="A257" s="42"/>
      <c r="B257" s="41"/>
      <c r="C257" s="198" t="s">
        <v>655</v>
      </c>
      <c r="D257" s="199"/>
      <c r="E257" s="199"/>
      <c r="F257" s="199"/>
      <c r="G257" s="199"/>
      <c r="H257" s="200"/>
      <c r="I257" s="36"/>
      <c r="K257" s="136"/>
      <c r="L257" s="136"/>
      <c r="M257" s="136"/>
    </row>
    <row r="258" spans="1:33" ht="14" customHeight="1" x14ac:dyDescent="0.2">
      <c r="A258" s="42"/>
      <c r="B258" s="43" t="s">
        <v>148</v>
      </c>
      <c r="C258" s="43" t="s">
        <v>148</v>
      </c>
      <c r="D258" s="46" t="s">
        <v>1034</v>
      </c>
      <c r="E258" s="44" t="s">
        <v>1356</v>
      </c>
      <c r="F258" s="45">
        <f>K258</f>
        <v>44.9</v>
      </c>
      <c r="G258" s="45">
        <f t="shared" ref="G258:G266" si="29">A258*F258</f>
        <v>0</v>
      </c>
      <c r="H258" s="41" t="s">
        <v>605</v>
      </c>
      <c r="I258" s="36"/>
      <c r="K258" s="136">
        <v>44.9</v>
      </c>
      <c r="L258" s="136"/>
      <c r="M258" s="136"/>
      <c r="Q258" t="s">
        <v>3463</v>
      </c>
      <c r="T258">
        <v>88</v>
      </c>
      <c r="Y258">
        <v>88</v>
      </c>
      <c r="AD258">
        <v>92</v>
      </c>
      <c r="AE258" t="s">
        <v>3443</v>
      </c>
      <c r="AF258" t="s">
        <v>3464</v>
      </c>
      <c r="AG258" t="s">
        <v>3465</v>
      </c>
    </row>
    <row r="259" spans="1:33" ht="14" customHeight="1" x14ac:dyDescent="0.2">
      <c r="A259" s="42"/>
      <c r="B259" s="43" t="s">
        <v>497</v>
      </c>
      <c r="C259" s="43" t="s">
        <v>497</v>
      </c>
      <c r="D259" s="46" t="s">
        <v>1035</v>
      </c>
      <c r="E259" s="44" t="s">
        <v>1353</v>
      </c>
      <c r="F259" s="45">
        <f t="shared" ref="F259:F266" si="30">K259</f>
        <v>17</v>
      </c>
      <c r="G259" s="45">
        <f t="shared" si="29"/>
        <v>0</v>
      </c>
      <c r="H259" s="41" t="s">
        <v>605</v>
      </c>
      <c r="I259" s="36"/>
      <c r="K259" s="136">
        <v>17</v>
      </c>
      <c r="L259" s="136"/>
      <c r="M259" s="136"/>
      <c r="Q259" t="s">
        <v>3466</v>
      </c>
      <c r="T259">
        <v>87</v>
      </c>
      <c r="Y259">
        <v>87</v>
      </c>
      <c r="AD259">
        <v>91</v>
      </c>
      <c r="AE259" t="s">
        <v>3443</v>
      </c>
      <c r="AF259" t="s">
        <v>3467</v>
      </c>
      <c r="AG259" t="s">
        <v>3468</v>
      </c>
    </row>
    <row r="260" spans="1:33" ht="14" customHeight="1" x14ac:dyDescent="0.2">
      <c r="A260" s="42"/>
      <c r="B260" s="43" t="s">
        <v>501</v>
      </c>
      <c r="C260" s="43" t="s">
        <v>501</v>
      </c>
      <c r="D260" s="46" t="s">
        <v>1036</v>
      </c>
      <c r="E260" s="44" t="s">
        <v>1353</v>
      </c>
      <c r="F260" s="45">
        <f t="shared" si="30"/>
        <v>17</v>
      </c>
      <c r="G260" s="45">
        <f t="shared" si="29"/>
        <v>0</v>
      </c>
      <c r="H260" s="41" t="s">
        <v>605</v>
      </c>
      <c r="I260" s="36"/>
      <c r="K260" s="136">
        <v>17</v>
      </c>
      <c r="L260" s="136"/>
      <c r="M260" s="136"/>
      <c r="Q260" t="s">
        <v>3469</v>
      </c>
      <c r="T260">
        <v>87</v>
      </c>
      <c r="Y260">
        <v>81</v>
      </c>
      <c r="AD260">
        <v>81</v>
      </c>
      <c r="AE260" t="s">
        <v>3443</v>
      </c>
      <c r="AF260" t="s">
        <v>3467</v>
      </c>
      <c r="AG260" t="s">
        <v>3470</v>
      </c>
    </row>
    <row r="261" spans="1:33" ht="14" customHeight="1" x14ac:dyDescent="0.2">
      <c r="A261" s="42"/>
      <c r="B261" s="43" t="s">
        <v>498</v>
      </c>
      <c r="C261" s="43" t="s">
        <v>498</v>
      </c>
      <c r="D261" s="46" t="s">
        <v>1037</v>
      </c>
      <c r="E261" s="44" t="s">
        <v>1353</v>
      </c>
      <c r="F261" s="45">
        <f t="shared" si="30"/>
        <v>17</v>
      </c>
      <c r="G261" s="45">
        <f t="shared" si="29"/>
        <v>0</v>
      </c>
      <c r="H261" s="41" t="s">
        <v>605</v>
      </c>
      <c r="I261" s="36"/>
      <c r="K261" s="136">
        <v>17</v>
      </c>
      <c r="L261" s="136"/>
      <c r="M261" s="136"/>
      <c r="Q261" t="s">
        <v>3471</v>
      </c>
      <c r="T261">
        <v>88</v>
      </c>
      <c r="Y261">
        <v>87</v>
      </c>
      <c r="AD261">
        <v>91</v>
      </c>
      <c r="AE261" t="s">
        <v>3443</v>
      </c>
      <c r="AF261" t="s">
        <v>3467</v>
      </c>
      <c r="AG261" t="s">
        <v>3472</v>
      </c>
    </row>
    <row r="262" spans="1:33" ht="14" customHeight="1" x14ac:dyDescent="0.2">
      <c r="A262" s="42"/>
      <c r="B262" s="43" t="s">
        <v>496</v>
      </c>
      <c r="C262" s="43" t="s">
        <v>496</v>
      </c>
      <c r="D262" s="46" t="s">
        <v>1038</v>
      </c>
      <c r="E262" s="44" t="s">
        <v>1353</v>
      </c>
      <c r="F262" s="45">
        <f t="shared" si="30"/>
        <v>17</v>
      </c>
      <c r="G262" s="45">
        <f t="shared" si="29"/>
        <v>0</v>
      </c>
      <c r="H262" s="41" t="s">
        <v>605</v>
      </c>
      <c r="I262" s="36"/>
      <c r="K262" s="136">
        <v>17</v>
      </c>
      <c r="L262" s="136"/>
      <c r="M262" s="136"/>
      <c r="Q262" t="s">
        <v>3473</v>
      </c>
      <c r="T262">
        <v>88</v>
      </c>
      <c r="Y262">
        <v>87</v>
      </c>
      <c r="AD262">
        <v>92</v>
      </c>
      <c r="AE262" t="s">
        <v>3443</v>
      </c>
      <c r="AF262" t="s">
        <v>3467</v>
      </c>
      <c r="AG262" t="s">
        <v>3474</v>
      </c>
    </row>
    <row r="263" spans="1:33" ht="14" customHeight="1" x14ac:dyDescent="0.2">
      <c r="A263" s="42"/>
      <c r="B263" s="43" t="s">
        <v>149</v>
      </c>
      <c r="C263" s="43" t="s">
        <v>149</v>
      </c>
      <c r="D263" s="46" t="s">
        <v>1039</v>
      </c>
      <c r="E263" s="44" t="s">
        <v>1353</v>
      </c>
      <c r="F263" s="45">
        <f t="shared" si="30"/>
        <v>17</v>
      </c>
      <c r="G263" s="45">
        <f t="shared" si="29"/>
        <v>0</v>
      </c>
      <c r="H263" s="41" t="s">
        <v>605</v>
      </c>
      <c r="I263" s="36"/>
      <c r="K263" s="136">
        <v>17</v>
      </c>
      <c r="L263" s="136"/>
      <c r="M263" s="136"/>
      <c r="Q263" t="s">
        <v>3475</v>
      </c>
      <c r="T263">
        <v>87</v>
      </c>
      <c r="Y263">
        <v>82</v>
      </c>
      <c r="AD263">
        <v>82</v>
      </c>
      <c r="AE263" t="s">
        <v>3443</v>
      </c>
      <c r="AF263" t="s">
        <v>3467</v>
      </c>
      <c r="AG263" t="s">
        <v>3476</v>
      </c>
    </row>
    <row r="264" spans="1:33" ht="14" customHeight="1" x14ac:dyDescent="0.2">
      <c r="A264" s="42"/>
      <c r="B264" s="43" t="s">
        <v>500</v>
      </c>
      <c r="C264" s="43" t="s">
        <v>500</v>
      </c>
      <c r="D264" s="46" t="s">
        <v>1040</v>
      </c>
      <c r="E264" s="44" t="s">
        <v>1353</v>
      </c>
      <c r="F264" s="45">
        <f t="shared" si="30"/>
        <v>17</v>
      </c>
      <c r="G264" s="45">
        <f t="shared" si="29"/>
        <v>0</v>
      </c>
      <c r="H264" s="41" t="s">
        <v>605</v>
      </c>
      <c r="I264" s="36"/>
      <c r="K264" s="136">
        <v>17</v>
      </c>
      <c r="L264" s="136"/>
      <c r="M264" s="136"/>
      <c r="Q264" t="s">
        <v>3477</v>
      </c>
      <c r="T264">
        <v>87</v>
      </c>
      <c r="Y264">
        <v>86</v>
      </c>
      <c r="AD264">
        <v>91</v>
      </c>
      <c r="AE264" t="s">
        <v>3443</v>
      </c>
      <c r="AF264" t="s">
        <v>3467</v>
      </c>
      <c r="AG264" t="s">
        <v>3478</v>
      </c>
    </row>
    <row r="265" spans="1:33" ht="14" customHeight="1" x14ac:dyDescent="0.2">
      <c r="A265" s="42"/>
      <c r="B265" s="43" t="s">
        <v>502</v>
      </c>
      <c r="C265" s="43" t="s">
        <v>502</v>
      </c>
      <c r="D265" s="46" t="s">
        <v>1041</v>
      </c>
      <c r="E265" s="44" t="s">
        <v>1353</v>
      </c>
      <c r="F265" s="45">
        <f t="shared" si="30"/>
        <v>17</v>
      </c>
      <c r="G265" s="45">
        <f t="shared" si="29"/>
        <v>0</v>
      </c>
      <c r="H265" s="41" t="s">
        <v>605</v>
      </c>
      <c r="I265" s="36"/>
      <c r="K265" s="136">
        <v>17</v>
      </c>
      <c r="L265" s="136"/>
      <c r="M265" s="136"/>
      <c r="Q265" t="s">
        <v>3479</v>
      </c>
      <c r="T265">
        <v>87</v>
      </c>
      <c r="Y265">
        <v>86</v>
      </c>
      <c r="AD265">
        <v>91</v>
      </c>
      <c r="AE265" t="s">
        <v>3443</v>
      </c>
      <c r="AF265" t="s">
        <v>3467</v>
      </c>
      <c r="AG265" t="s">
        <v>3480</v>
      </c>
    </row>
    <row r="266" spans="1:33" ht="14" customHeight="1" x14ac:dyDescent="0.2">
      <c r="A266" s="42"/>
      <c r="B266" s="43" t="s">
        <v>499</v>
      </c>
      <c r="C266" s="43" t="s">
        <v>499</v>
      </c>
      <c r="D266" s="46" t="s">
        <v>1042</v>
      </c>
      <c r="E266" s="44" t="s">
        <v>1353</v>
      </c>
      <c r="F266" s="45">
        <f t="shared" si="30"/>
        <v>17</v>
      </c>
      <c r="G266" s="45">
        <f t="shared" si="29"/>
        <v>0</v>
      </c>
      <c r="H266" s="41" t="s">
        <v>605</v>
      </c>
      <c r="I266" s="36"/>
      <c r="K266" s="136">
        <v>17</v>
      </c>
      <c r="L266" s="136"/>
      <c r="M266" s="136"/>
      <c r="Q266" t="s">
        <v>3481</v>
      </c>
      <c r="T266">
        <v>88</v>
      </c>
      <c r="Y266">
        <v>87</v>
      </c>
      <c r="AD266">
        <v>91</v>
      </c>
      <c r="AE266" t="s">
        <v>3443</v>
      </c>
      <c r="AF266" t="s">
        <v>3467</v>
      </c>
      <c r="AG266" t="s">
        <v>3482</v>
      </c>
    </row>
    <row r="267" spans="1:33" s="9" customFormat="1" ht="14" customHeight="1" x14ac:dyDescent="0.2">
      <c r="A267" s="40">
        <f>SUM(A150:A266)</f>
        <v>0</v>
      </c>
      <c r="B267" s="38"/>
      <c r="C267" s="38"/>
      <c r="D267" s="50" t="s">
        <v>645</v>
      </c>
      <c r="E267" s="51"/>
      <c r="F267" s="52"/>
      <c r="G267" s="53">
        <f>SUM(G150:G266)</f>
        <v>0</v>
      </c>
      <c r="H267" s="40"/>
      <c r="I267" s="36"/>
      <c r="J267"/>
      <c r="K267" s="136"/>
      <c r="L267" s="136"/>
      <c r="M267" s="136"/>
      <c r="N267"/>
      <c r="O267"/>
      <c r="P267"/>
      <c r="Q267"/>
      <c r="R267"/>
      <c r="S267"/>
      <c r="T267"/>
      <c r="U267"/>
      <c r="V267"/>
      <c r="W267"/>
      <c r="X267"/>
      <c r="Y267"/>
      <c r="Z267"/>
      <c r="AA267"/>
      <c r="AB267"/>
      <c r="AC267"/>
      <c r="AD267"/>
      <c r="AE267"/>
      <c r="AF267"/>
      <c r="AG267"/>
    </row>
    <row r="268" spans="1:33" ht="14" customHeight="1" x14ac:dyDescent="0.2">
      <c r="A268" s="41"/>
      <c r="B268" s="43"/>
      <c r="C268" s="43"/>
      <c r="D268" s="46"/>
      <c r="E268" s="44"/>
      <c r="F268" s="45"/>
      <c r="G268" s="45"/>
      <c r="H268" s="41"/>
      <c r="I268" s="36"/>
      <c r="K268" s="136"/>
      <c r="L268" s="136"/>
      <c r="M268" s="136"/>
    </row>
    <row r="269" spans="1:33" ht="16" x14ac:dyDescent="0.2">
      <c r="A269" s="204" t="s">
        <v>1092</v>
      </c>
      <c r="B269" s="204"/>
      <c r="C269" s="204"/>
      <c r="D269" s="204"/>
      <c r="E269" s="204"/>
      <c r="F269" s="204"/>
      <c r="G269" s="204"/>
      <c r="H269" s="204"/>
      <c r="I269" s="36"/>
      <c r="K269" s="136"/>
      <c r="L269" s="136"/>
      <c r="M269" s="136"/>
    </row>
    <row r="270" spans="1:33" s="23" customFormat="1" ht="14" customHeight="1" x14ac:dyDescent="0.2">
      <c r="A270" s="37" t="s">
        <v>641</v>
      </c>
      <c r="B270" s="54" t="s">
        <v>214</v>
      </c>
      <c r="C270" s="54"/>
      <c r="D270" s="66" t="s">
        <v>253</v>
      </c>
      <c r="E270" s="54" t="s">
        <v>643</v>
      </c>
      <c r="F270" s="55" t="s">
        <v>642</v>
      </c>
      <c r="G270" s="55" t="s">
        <v>646</v>
      </c>
      <c r="H270" s="56" t="s">
        <v>640</v>
      </c>
      <c r="I270" s="36"/>
      <c r="J270"/>
      <c r="K270" s="136"/>
      <c r="L270" s="136"/>
      <c r="M270" s="136"/>
      <c r="N270"/>
      <c r="O270"/>
      <c r="P270"/>
      <c r="Q270"/>
      <c r="R270"/>
      <c r="S270"/>
      <c r="T270"/>
      <c r="U270"/>
      <c r="V270"/>
      <c r="W270"/>
      <c r="X270"/>
      <c r="Y270"/>
      <c r="Z270"/>
      <c r="AA270"/>
      <c r="AB270"/>
      <c r="AC270"/>
      <c r="AD270"/>
      <c r="AE270"/>
      <c r="AF270"/>
      <c r="AG270"/>
    </row>
    <row r="271" spans="1:33" ht="14" customHeight="1" x14ac:dyDescent="0.2">
      <c r="A271" s="42"/>
      <c r="B271" s="41"/>
      <c r="C271" s="198" t="s">
        <v>675</v>
      </c>
      <c r="D271" s="199"/>
      <c r="E271" s="199"/>
      <c r="F271" s="199"/>
      <c r="G271" s="199"/>
      <c r="H271" s="200"/>
      <c r="I271" s="36"/>
      <c r="K271" s="136"/>
      <c r="L271" s="136"/>
      <c r="M271" s="136"/>
    </row>
    <row r="272" spans="1:33" ht="14" customHeight="1" x14ac:dyDescent="0.2">
      <c r="A272" s="42"/>
      <c r="B272" s="43" t="s">
        <v>503</v>
      </c>
      <c r="C272" s="43" t="s">
        <v>503</v>
      </c>
      <c r="D272" s="46" t="s">
        <v>656</v>
      </c>
      <c r="E272" s="44" t="s">
        <v>1353</v>
      </c>
      <c r="F272" s="45">
        <f>K272</f>
        <v>14.2</v>
      </c>
      <c r="G272" s="45">
        <f>A272*F272</f>
        <v>0</v>
      </c>
      <c r="H272" s="41" t="s">
        <v>605</v>
      </c>
      <c r="I272" s="36"/>
      <c r="K272" s="136">
        <v>14.2</v>
      </c>
      <c r="L272" s="136"/>
      <c r="M272" s="136"/>
      <c r="O272" t="s">
        <v>1356</v>
      </c>
      <c r="Q272" t="s">
        <v>3483</v>
      </c>
      <c r="T272">
        <v>90</v>
      </c>
      <c r="Y272">
        <v>85</v>
      </c>
      <c r="AD272">
        <v>87</v>
      </c>
      <c r="AE272" t="s">
        <v>3484</v>
      </c>
      <c r="AF272" t="s">
        <v>3485</v>
      </c>
      <c r="AG272" t="s">
        <v>3486</v>
      </c>
    </row>
    <row r="273" spans="1:33" ht="14" customHeight="1" x14ac:dyDescent="0.2">
      <c r="A273" s="42"/>
      <c r="B273" s="41"/>
      <c r="C273" s="198" t="s">
        <v>676</v>
      </c>
      <c r="D273" s="199"/>
      <c r="E273" s="199"/>
      <c r="F273" s="199"/>
      <c r="G273" s="199"/>
      <c r="H273" s="200"/>
      <c r="I273" s="36"/>
      <c r="K273" s="136"/>
      <c r="L273" s="136"/>
      <c r="M273" s="136"/>
    </row>
    <row r="274" spans="1:33" ht="14" customHeight="1" x14ac:dyDescent="0.2">
      <c r="A274" s="42"/>
      <c r="B274" s="43" t="s">
        <v>504</v>
      </c>
      <c r="C274" s="43" t="s">
        <v>504</v>
      </c>
      <c r="D274" s="46" t="s">
        <v>505</v>
      </c>
      <c r="E274" s="44" t="s">
        <v>1353</v>
      </c>
      <c r="F274" s="45">
        <f>K274</f>
        <v>51.7</v>
      </c>
      <c r="G274" s="45">
        <f>A274*F274</f>
        <v>0</v>
      </c>
      <c r="H274" s="41" t="s">
        <v>605</v>
      </c>
      <c r="I274" s="36"/>
      <c r="K274" s="136">
        <v>51.7</v>
      </c>
      <c r="L274" s="136"/>
      <c r="M274" s="136"/>
      <c r="O274" t="s">
        <v>1356</v>
      </c>
      <c r="AE274" t="s">
        <v>3488</v>
      </c>
      <c r="AF274" t="s">
        <v>3489</v>
      </c>
      <c r="AG274" t="s">
        <v>3490</v>
      </c>
    </row>
    <row r="275" spans="1:33" ht="14" customHeight="1" x14ac:dyDescent="0.2">
      <c r="A275" s="42"/>
      <c r="B275" s="41"/>
      <c r="C275" s="198" t="s">
        <v>677</v>
      </c>
      <c r="D275" s="199"/>
      <c r="E275" s="199"/>
      <c r="F275" s="199"/>
      <c r="G275" s="199"/>
      <c r="H275" s="200"/>
      <c r="I275" s="36"/>
      <c r="K275" s="136"/>
      <c r="L275" s="136"/>
      <c r="M275" s="136"/>
    </row>
    <row r="276" spans="1:33" ht="14" customHeight="1" x14ac:dyDescent="0.2">
      <c r="A276" s="42"/>
      <c r="B276" s="43" t="s">
        <v>1372</v>
      </c>
      <c r="C276" s="43" t="s">
        <v>1372</v>
      </c>
      <c r="D276" s="46" t="s">
        <v>1373</v>
      </c>
      <c r="E276" s="44" t="s">
        <v>61</v>
      </c>
      <c r="F276" s="45">
        <f>K276</f>
        <v>3.05</v>
      </c>
      <c r="G276" s="45">
        <f t="shared" ref="G276:G279" si="31">A276*F276</f>
        <v>0</v>
      </c>
      <c r="H276" s="41" t="s">
        <v>606</v>
      </c>
      <c r="I276" s="36" t="s">
        <v>1747</v>
      </c>
      <c r="K276" s="136">
        <v>3.05</v>
      </c>
      <c r="L276" s="136">
        <v>2.75</v>
      </c>
      <c r="M276" s="136">
        <v>3.05</v>
      </c>
    </row>
    <row r="277" spans="1:33" ht="14" customHeight="1" x14ac:dyDescent="0.2">
      <c r="A277" s="80"/>
      <c r="B277" s="43" t="s">
        <v>2055</v>
      </c>
      <c r="C277" s="43" t="s">
        <v>2055</v>
      </c>
      <c r="D277" s="46" t="s">
        <v>2054</v>
      </c>
      <c r="E277" s="44" t="s">
        <v>61</v>
      </c>
      <c r="F277" s="45">
        <f t="shared" ref="F277" si="32">K277</f>
        <v>3.65</v>
      </c>
      <c r="G277" s="45">
        <f t="shared" si="31"/>
        <v>0</v>
      </c>
      <c r="H277" s="81" t="s">
        <v>606</v>
      </c>
      <c r="I277" s="36" t="s">
        <v>1747</v>
      </c>
      <c r="K277" s="136">
        <v>3.65</v>
      </c>
      <c r="L277" s="136">
        <v>3.3</v>
      </c>
      <c r="M277" s="136">
        <v>3.65</v>
      </c>
    </row>
    <row r="278" spans="1:33" ht="16" x14ac:dyDescent="0.2">
      <c r="A278" s="80"/>
      <c r="B278" s="43" t="s">
        <v>1393</v>
      </c>
      <c r="C278" s="43" t="s">
        <v>1393</v>
      </c>
      <c r="D278" s="46" t="s">
        <v>2268</v>
      </c>
      <c r="E278" s="44" t="s">
        <v>61</v>
      </c>
      <c r="F278" s="45">
        <f t="shared" ref="F278:F279" si="33">K278</f>
        <v>3.65</v>
      </c>
      <c r="G278" s="45">
        <f t="shared" si="31"/>
        <v>0</v>
      </c>
      <c r="H278" s="81" t="s">
        <v>606</v>
      </c>
      <c r="I278" s="36">
        <v>456900</v>
      </c>
      <c r="K278" s="136">
        <v>3.65</v>
      </c>
      <c r="L278" s="136">
        <v>3.3</v>
      </c>
      <c r="M278" s="136">
        <v>3.65</v>
      </c>
      <c r="N278" t="s">
        <v>1457</v>
      </c>
      <c r="P278" t="s">
        <v>504</v>
      </c>
      <c r="Q278" t="s">
        <v>3491</v>
      </c>
      <c r="R278" t="s">
        <v>3487</v>
      </c>
      <c r="S278" t="s">
        <v>1356</v>
      </c>
      <c r="T278">
        <v>81</v>
      </c>
      <c r="U278" t="s">
        <v>3492</v>
      </c>
      <c r="V278" t="s">
        <v>3493</v>
      </c>
      <c r="W278" t="s">
        <v>3494</v>
      </c>
      <c r="X278" t="s">
        <v>8</v>
      </c>
      <c r="Y278">
        <v>71</v>
      </c>
      <c r="Z278" t="s">
        <v>3495</v>
      </c>
      <c r="AA278" t="s">
        <v>3496</v>
      </c>
      <c r="AB278" t="s">
        <v>3497</v>
      </c>
      <c r="AC278" t="s">
        <v>1353</v>
      </c>
      <c r="AD278">
        <v>58</v>
      </c>
    </row>
    <row r="279" spans="1:33" ht="14" customHeight="1" x14ac:dyDescent="0.2">
      <c r="A279" s="42"/>
      <c r="B279" s="43" t="s">
        <v>60</v>
      </c>
      <c r="C279" s="43" t="s">
        <v>60</v>
      </c>
      <c r="D279" s="46" t="s">
        <v>2269</v>
      </c>
      <c r="E279" s="44" t="s">
        <v>61</v>
      </c>
      <c r="F279" s="45">
        <f t="shared" si="33"/>
        <v>1.9</v>
      </c>
      <c r="G279" s="45">
        <f t="shared" si="31"/>
        <v>0</v>
      </c>
      <c r="H279" s="41" t="s">
        <v>605</v>
      </c>
      <c r="I279" s="36"/>
      <c r="K279" s="136">
        <v>1.9</v>
      </c>
      <c r="L279" s="136"/>
      <c r="M279" s="136"/>
      <c r="AE279" t="s">
        <v>3484</v>
      </c>
      <c r="AF279" t="s">
        <v>3498</v>
      </c>
      <c r="AG279" t="s">
        <v>3499</v>
      </c>
    </row>
    <row r="280" spans="1:33" ht="14" customHeight="1" x14ac:dyDescent="0.2">
      <c r="A280" s="42"/>
      <c r="B280" s="43" t="s">
        <v>506</v>
      </c>
      <c r="C280" s="43" t="s">
        <v>506</v>
      </c>
      <c r="D280" s="46" t="s">
        <v>1394</v>
      </c>
      <c r="E280" s="44" t="s">
        <v>61</v>
      </c>
      <c r="F280" s="45">
        <f t="shared" ref="F280:F281" si="34">K280</f>
        <v>1.9</v>
      </c>
      <c r="G280" s="45">
        <f t="shared" ref="G280:G281" si="35">A280*F280</f>
        <v>0</v>
      </c>
      <c r="H280" s="41" t="s">
        <v>605</v>
      </c>
      <c r="I280" s="36"/>
      <c r="K280" s="136">
        <v>1.9</v>
      </c>
      <c r="L280" s="136"/>
      <c r="M280" s="136"/>
      <c r="AE280" t="s">
        <v>3484</v>
      </c>
      <c r="AF280" t="s">
        <v>3498</v>
      </c>
      <c r="AG280" t="s">
        <v>3500</v>
      </c>
    </row>
    <row r="281" spans="1:33" ht="14" customHeight="1" x14ac:dyDescent="0.2">
      <c r="A281" s="80"/>
      <c r="B281" s="43" t="s">
        <v>1393</v>
      </c>
      <c r="C281" s="43" t="s">
        <v>1393</v>
      </c>
      <c r="D281" s="46" t="s">
        <v>2421</v>
      </c>
      <c r="E281" s="44" t="s">
        <v>61</v>
      </c>
      <c r="F281" s="45">
        <f t="shared" si="34"/>
        <v>1.9</v>
      </c>
      <c r="G281" s="45">
        <f t="shared" si="35"/>
        <v>0</v>
      </c>
      <c r="H281" s="81" t="s">
        <v>605</v>
      </c>
      <c r="I281" s="36" t="s">
        <v>60</v>
      </c>
      <c r="K281" s="136">
        <v>1.9</v>
      </c>
      <c r="L281" s="136"/>
      <c r="M281" s="136"/>
      <c r="Q281" t="s">
        <v>3501</v>
      </c>
      <c r="T281">
        <v>82</v>
      </c>
      <c r="Y281">
        <v>62</v>
      </c>
      <c r="AD281">
        <v>86</v>
      </c>
      <c r="AE281" t="s">
        <v>3484</v>
      </c>
      <c r="AF281" t="s">
        <v>3498</v>
      </c>
      <c r="AG281" t="s">
        <v>3499</v>
      </c>
    </row>
    <row r="282" spans="1:33" ht="14" customHeight="1" x14ac:dyDescent="0.2">
      <c r="A282" s="42"/>
      <c r="B282" s="41"/>
      <c r="C282" s="198" t="s">
        <v>512</v>
      </c>
      <c r="D282" s="199"/>
      <c r="E282" s="199"/>
      <c r="F282" s="199"/>
      <c r="G282" s="199"/>
      <c r="H282" s="200"/>
      <c r="I282" s="36"/>
      <c r="K282" s="136"/>
      <c r="L282" s="136"/>
      <c r="M282" s="136"/>
    </row>
    <row r="283" spans="1:33" ht="14" customHeight="1" x14ac:dyDescent="0.2">
      <c r="A283" s="42"/>
      <c r="B283" s="41"/>
      <c r="C283" s="41"/>
      <c r="D283" s="209" t="s">
        <v>1046</v>
      </c>
      <c r="E283" s="209"/>
      <c r="F283" s="209"/>
      <c r="G283" s="209"/>
      <c r="H283" s="209"/>
      <c r="I283" s="36"/>
      <c r="K283" s="136"/>
      <c r="L283" s="136"/>
      <c r="M283" s="136"/>
    </row>
    <row r="284" spans="1:33" ht="14" customHeight="1" x14ac:dyDescent="0.2">
      <c r="A284" s="42"/>
      <c r="B284" s="41"/>
      <c r="C284" s="41"/>
      <c r="D284" s="209"/>
      <c r="E284" s="209"/>
      <c r="F284" s="209"/>
      <c r="G284" s="209"/>
      <c r="H284" s="209"/>
      <c r="I284" s="36"/>
      <c r="K284" s="136"/>
      <c r="L284" s="136"/>
      <c r="M284" s="136"/>
    </row>
    <row r="285" spans="1:33" ht="14" customHeight="1" x14ac:dyDescent="0.2">
      <c r="A285" s="42"/>
      <c r="B285" s="41"/>
      <c r="C285" s="41"/>
      <c r="D285" s="209"/>
      <c r="E285" s="209"/>
      <c r="F285" s="209"/>
      <c r="G285" s="209"/>
      <c r="H285" s="209"/>
      <c r="I285" s="36"/>
      <c r="K285" s="136"/>
      <c r="L285" s="136"/>
      <c r="M285" s="136"/>
    </row>
    <row r="286" spans="1:33" ht="14" customHeight="1" x14ac:dyDescent="0.2">
      <c r="A286" s="42"/>
      <c r="B286" s="43" t="s">
        <v>34</v>
      </c>
      <c r="C286" s="43" t="s">
        <v>34</v>
      </c>
      <c r="D286" s="46" t="s">
        <v>1016</v>
      </c>
      <c r="E286" s="44" t="s">
        <v>8</v>
      </c>
      <c r="F286" s="45">
        <f>K286</f>
        <v>3.3</v>
      </c>
      <c r="G286" s="45">
        <f>A286*F286</f>
        <v>0</v>
      </c>
      <c r="H286" s="41" t="s">
        <v>605</v>
      </c>
      <c r="I286" s="36"/>
      <c r="K286" s="136">
        <v>3.3</v>
      </c>
      <c r="L286" s="136"/>
      <c r="M286" s="136"/>
      <c r="AE286" t="s">
        <v>3502</v>
      </c>
      <c r="AF286" t="s">
        <v>3503</v>
      </c>
      <c r="AG286" t="s">
        <v>3504</v>
      </c>
    </row>
    <row r="287" spans="1:33" ht="14" customHeight="1" x14ac:dyDescent="0.2">
      <c r="A287" s="42"/>
      <c r="B287" s="43" t="s">
        <v>507</v>
      </c>
      <c r="C287" s="43" t="s">
        <v>507</v>
      </c>
      <c r="D287" s="46" t="s">
        <v>1017</v>
      </c>
      <c r="E287" s="44" t="s">
        <v>8</v>
      </c>
      <c r="F287" s="45">
        <f t="shared" ref="F287:F289" si="36">K287</f>
        <v>5.2</v>
      </c>
      <c r="G287" s="45">
        <f>A287*F287</f>
        <v>0</v>
      </c>
      <c r="H287" s="41" t="s">
        <v>605</v>
      </c>
      <c r="I287" s="36"/>
      <c r="K287" s="136">
        <v>5.2</v>
      </c>
      <c r="L287" s="136"/>
      <c r="M287" s="136"/>
      <c r="AE287" t="s">
        <v>3502</v>
      </c>
      <c r="AF287" t="s">
        <v>3505</v>
      </c>
      <c r="AG287" t="s">
        <v>3506</v>
      </c>
    </row>
    <row r="288" spans="1:33" ht="14" customHeight="1" x14ac:dyDescent="0.2">
      <c r="A288" s="42"/>
      <c r="B288" s="43" t="s">
        <v>508</v>
      </c>
      <c r="C288" s="43" t="s">
        <v>508</v>
      </c>
      <c r="D288" s="46" t="s">
        <v>1018</v>
      </c>
      <c r="E288" s="44" t="s">
        <v>8</v>
      </c>
      <c r="F288" s="45">
        <f t="shared" si="36"/>
        <v>5.3</v>
      </c>
      <c r="G288" s="45">
        <f>A288*F288</f>
        <v>0</v>
      </c>
      <c r="H288" s="41" t="s">
        <v>605</v>
      </c>
      <c r="I288" s="36"/>
      <c r="K288" s="136">
        <v>5.3</v>
      </c>
      <c r="L288" s="136"/>
      <c r="M288" s="136"/>
      <c r="AE288" t="s">
        <v>3502</v>
      </c>
      <c r="AF288" t="s">
        <v>3507</v>
      </c>
      <c r="AG288" t="s">
        <v>3508</v>
      </c>
    </row>
    <row r="289" spans="1:33" ht="14" customHeight="1" x14ac:dyDescent="0.2">
      <c r="A289" s="42"/>
      <c r="B289" s="43" t="s">
        <v>509</v>
      </c>
      <c r="C289" s="43" t="s">
        <v>509</v>
      </c>
      <c r="D289" s="46" t="s">
        <v>1019</v>
      </c>
      <c r="E289" s="44" t="s">
        <v>8</v>
      </c>
      <c r="F289" s="45">
        <f t="shared" si="36"/>
        <v>6.7</v>
      </c>
      <c r="G289" s="45">
        <f>A289*F289</f>
        <v>0</v>
      </c>
      <c r="H289" s="41" t="s">
        <v>605</v>
      </c>
      <c r="I289" s="36"/>
      <c r="K289" s="136">
        <v>6.7</v>
      </c>
      <c r="L289" s="136"/>
      <c r="M289" s="136"/>
      <c r="AE289" t="s">
        <v>3502</v>
      </c>
      <c r="AF289" t="s">
        <v>3509</v>
      </c>
      <c r="AG289" t="s">
        <v>3510</v>
      </c>
    </row>
    <row r="290" spans="1:33" ht="14" customHeight="1" x14ac:dyDescent="0.2">
      <c r="A290" s="42"/>
      <c r="B290" s="41"/>
      <c r="C290" s="198" t="s">
        <v>2270</v>
      </c>
      <c r="D290" s="199"/>
      <c r="E290" s="199"/>
      <c r="F290" s="199"/>
      <c r="G290" s="199"/>
      <c r="H290" s="200"/>
      <c r="I290" s="36"/>
      <c r="K290" s="136"/>
      <c r="L290" s="136"/>
      <c r="M290" s="136"/>
    </row>
    <row r="291" spans="1:33" ht="14" customHeight="1" x14ac:dyDescent="0.2">
      <c r="A291" s="42"/>
      <c r="B291" s="71" t="s">
        <v>2007</v>
      </c>
      <c r="C291" s="71" t="s">
        <v>2007</v>
      </c>
      <c r="D291" s="46" t="s">
        <v>2008</v>
      </c>
      <c r="E291" s="46" t="s">
        <v>8</v>
      </c>
      <c r="F291" s="72">
        <f>K291</f>
        <v>3.05</v>
      </c>
      <c r="G291" s="45">
        <f t="shared" ref="G291:G296" si="37">A291*F291</f>
        <v>0</v>
      </c>
      <c r="H291" s="41" t="s">
        <v>606</v>
      </c>
      <c r="I291" s="36" t="s">
        <v>1457</v>
      </c>
      <c r="K291" s="136">
        <v>3.05</v>
      </c>
      <c r="L291" s="136">
        <v>3.05</v>
      </c>
      <c r="M291" s="136">
        <v>3.4</v>
      </c>
    </row>
    <row r="292" spans="1:33" ht="14" customHeight="1" x14ac:dyDescent="0.2">
      <c r="A292" s="42"/>
      <c r="B292" s="71" t="s">
        <v>510</v>
      </c>
      <c r="C292" s="71" t="s">
        <v>510</v>
      </c>
      <c r="D292" s="46" t="s">
        <v>1024</v>
      </c>
      <c r="E292" s="46" t="s">
        <v>8</v>
      </c>
      <c r="F292" s="135">
        <f>K292</f>
        <v>3.8</v>
      </c>
      <c r="G292" s="45">
        <f t="shared" si="37"/>
        <v>0</v>
      </c>
      <c r="H292" s="41" t="s">
        <v>606</v>
      </c>
      <c r="I292" s="36" t="s">
        <v>1457</v>
      </c>
      <c r="K292" s="136">
        <v>3.8</v>
      </c>
      <c r="L292" s="136">
        <v>3.8</v>
      </c>
      <c r="M292" s="136">
        <v>4.2</v>
      </c>
    </row>
    <row r="293" spans="1:33" ht="14" customHeight="1" x14ac:dyDescent="0.2">
      <c r="A293" s="42"/>
      <c r="B293" s="71" t="s">
        <v>511</v>
      </c>
      <c r="C293" s="71" t="s">
        <v>511</v>
      </c>
      <c r="D293" s="46" t="s">
        <v>1023</v>
      </c>
      <c r="E293" s="46" t="s">
        <v>8</v>
      </c>
      <c r="F293" s="135">
        <f t="shared" ref="F293:F296" si="38">K293</f>
        <v>6.1</v>
      </c>
      <c r="G293" s="45">
        <f t="shared" si="37"/>
        <v>0</v>
      </c>
      <c r="H293" s="41" t="s">
        <v>606</v>
      </c>
      <c r="I293" s="36" t="s">
        <v>1457</v>
      </c>
      <c r="K293" s="136">
        <v>6.1</v>
      </c>
      <c r="L293" s="136">
        <v>6.1</v>
      </c>
      <c r="M293" s="136">
        <v>6.8</v>
      </c>
    </row>
    <row r="294" spans="1:33" ht="14" customHeight="1" x14ac:dyDescent="0.2">
      <c r="A294" s="42"/>
      <c r="B294" s="71" t="s">
        <v>513</v>
      </c>
      <c r="C294" s="71" t="s">
        <v>513</v>
      </c>
      <c r="D294" s="46" t="s">
        <v>1022</v>
      </c>
      <c r="E294" s="46" t="s">
        <v>8</v>
      </c>
      <c r="F294" s="135">
        <f t="shared" si="38"/>
        <v>7.9</v>
      </c>
      <c r="G294" s="45">
        <f t="shared" si="37"/>
        <v>0</v>
      </c>
      <c r="H294" s="41" t="s">
        <v>606</v>
      </c>
      <c r="I294" s="36" t="s">
        <v>1457</v>
      </c>
      <c r="K294" s="136">
        <v>7.9</v>
      </c>
      <c r="L294" s="136">
        <v>7.9</v>
      </c>
      <c r="M294" s="136">
        <v>8.8000000000000007</v>
      </c>
    </row>
    <row r="295" spans="1:33" ht="14" customHeight="1" x14ac:dyDescent="0.2">
      <c r="A295" s="42"/>
      <c r="B295" s="71" t="s">
        <v>514</v>
      </c>
      <c r="C295" s="71" t="s">
        <v>514</v>
      </c>
      <c r="D295" s="46" t="s">
        <v>1021</v>
      </c>
      <c r="E295" s="46" t="s">
        <v>8</v>
      </c>
      <c r="F295" s="135">
        <f t="shared" si="38"/>
        <v>9.8000000000000007</v>
      </c>
      <c r="G295" s="45">
        <f t="shared" si="37"/>
        <v>0</v>
      </c>
      <c r="H295" s="41" t="s">
        <v>606</v>
      </c>
      <c r="I295" s="36" t="s">
        <v>1457</v>
      </c>
      <c r="K295" s="136">
        <v>9.8000000000000007</v>
      </c>
      <c r="L295" s="136">
        <v>9.8000000000000007</v>
      </c>
      <c r="M295" s="136">
        <v>10.9</v>
      </c>
    </row>
    <row r="296" spans="1:33" ht="14" customHeight="1" x14ac:dyDescent="0.2">
      <c r="A296" s="42"/>
      <c r="B296" s="71" t="s">
        <v>515</v>
      </c>
      <c r="C296" s="71" t="s">
        <v>515</v>
      </c>
      <c r="D296" s="46" t="s">
        <v>1020</v>
      </c>
      <c r="E296" s="46" t="s">
        <v>8</v>
      </c>
      <c r="F296" s="135">
        <f t="shared" si="38"/>
        <v>13.4</v>
      </c>
      <c r="G296" s="45">
        <f t="shared" si="37"/>
        <v>0</v>
      </c>
      <c r="H296" s="41" t="s">
        <v>606</v>
      </c>
      <c r="I296" s="36" t="s">
        <v>1457</v>
      </c>
      <c r="K296" s="136">
        <v>13.4</v>
      </c>
      <c r="L296" s="136">
        <v>13.4</v>
      </c>
      <c r="M296" s="136">
        <v>14.9</v>
      </c>
      <c r="Q296" t="s">
        <v>3511</v>
      </c>
      <c r="T296">
        <v>78</v>
      </c>
      <c r="Y296">
        <v>84</v>
      </c>
      <c r="AD296">
        <v>92</v>
      </c>
    </row>
    <row r="297" spans="1:33" s="9" customFormat="1" ht="14" customHeight="1" x14ac:dyDescent="0.2">
      <c r="A297" s="40">
        <f>SUM(A272:A296)</f>
        <v>0</v>
      </c>
      <c r="B297" s="38"/>
      <c r="C297" s="38"/>
      <c r="D297" s="50" t="s">
        <v>645</v>
      </c>
      <c r="E297" s="51"/>
      <c r="F297" s="52"/>
      <c r="G297" s="53">
        <f>SUM(G272:G296)</f>
        <v>0</v>
      </c>
      <c r="H297" s="40"/>
      <c r="I297" s="36"/>
      <c r="J297"/>
      <c r="K297" s="136"/>
      <c r="L297" s="136"/>
      <c r="M297" s="136"/>
      <c r="N297"/>
      <c r="O297"/>
      <c r="P297"/>
      <c r="Q297"/>
      <c r="R297"/>
      <c r="S297"/>
      <c r="T297"/>
      <c r="U297"/>
      <c r="V297"/>
      <c r="W297"/>
      <c r="X297"/>
      <c r="Y297"/>
      <c r="Z297"/>
      <c r="AA297"/>
      <c r="AB297"/>
      <c r="AC297"/>
      <c r="AD297"/>
      <c r="AE297"/>
      <c r="AF297"/>
      <c r="AG297"/>
    </row>
    <row r="298" spans="1:33" ht="16" x14ac:dyDescent="0.2">
      <c r="A298" s="41"/>
      <c r="B298" s="71"/>
      <c r="C298" s="71"/>
      <c r="D298" s="46"/>
      <c r="E298" s="46"/>
      <c r="F298" s="72"/>
      <c r="G298" s="72"/>
      <c r="H298" s="41"/>
      <c r="I298" s="36"/>
      <c r="K298" s="136"/>
      <c r="L298" s="136"/>
      <c r="M298" s="136"/>
    </row>
    <row r="299" spans="1:33" ht="14" customHeight="1" x14ac:dyDescent="0.2">
      <c r="A299" s="204" t="s">
        <v>678</v>
      </c>
      <c r="B299" s="204"/>
      <c r="C299" s="204"/>
      <c r="D299" s="204"/>
      <c r="E299" s="204"/>
      <c r="F299" s="204"/>
      <c r="G299" s="204"/>
      <c r="H299" s="204"/>
      <c r="I299" s="36"/>
      <c r="K299" s="136"/>
      <c r="L299" s="136"/>
      <c r="M299" s="136"/>
    </row>
    <row r="300" spans="1:33" ht="14" customHeight="1" x14ac:dyDescent="0.2">
      <c r="A300" s="37" t="s">
        <v>641</v>
      </c>
      <c r="B300" s="38" t="s">
        <v>214</v>
      </c>
      <c r="C300" s="38"/>
      <c r="D300" s="50" t="s">
        <v>253</v>
      </c>
      <c r="E300" s="38" t="s">
        <v>643</v>
      </c>
      <c r="F300" s="39" t="s">
        <v>642</v>
      </c>
      <c r="G300" s="39" t="s">
        <v>646</v>
      </c>
      <c r="H300" s="40" t="s">
        <v>640</v>
      </c>
      <c r="I300" s="36"/>
      <c r="K300" s="136"/>
      <c r="L300" s="136"/>
      <c r="M300" s="136"/>
    </row>
    <row r="301" spans="1:33" ht="14" customHeight="1" x14ac:dyDescent="0.2">
      <c r="A301" s="42"/>
      <c r="B301" s="41"/>
      <c r="C301" s="198" t="s">
        <v>2430</v>
      </c>
      <c r="D301" s="199"/>
      <c r="E301" s="199"/>
      <c r="F301" s="199"/>
      <c r="G301" s="199"/>
      <c r="H301" s="200"/>
      <c r="I301" s="36"/>
      <c r="K301" s="136"/>
      <c r="L301" s="136"/>
      <c r="M301" s="136"/>
    </row>
    <row r="302" spans="1:33" ht="14" customHeight="1" x14ac:dyDescent="0.2">
      <c r="A302" s="42"/>
      <c r="B302" s="71" t="s">
        <v>523</v>
      </c>
      <c r="C302" s="71" t="s">
        <v>2187</v>
      </c>
      <c r="D302" s="46" t="s">
        <v>1015</v>
      </c>
      <c r="E302" s="46" t="s">
        <v>8</v>
      </c>
      <c r="F302" s="73">
        <f>K302</f>
        <v>3.9</v>
      </c>
      <c r="G302" s="45">
        <f t="shared" ref="G302:G315" si="39">A302*F302</f>
        <v>0</v>
      </c>
      <c r="H302" s="41" t="s">
        <v>2271</v>
      </c>
      <c r="I302" s="36" t="s">
        <v>1747</v>
      </c>
      <c r="J302" t="s">
        <v>2437</v>
      </c>
      <c r="K302" s="136">
        <v>3.9</v>
      </c>
      <c r="L302" s="136">
        <v>4.45</v>
      </c>
      <c r="M302" s="136">
        <v>4.95</v>
      </c>
      <c r="Q302" t="s">
        <v>3511</v>
      </c>
      <c r="T302">
        <v>33</v>
      </c>
      <c r="Y302">
        <v>35</v>
      </c>
      <c r="AD302">
        <v>35</v>
      </c>
    </row>
    <row r="303" spans="1:33" ht="14" customHeight="1" x14ac:dyDescent="0.2">
      <c r="A303" s="42"/>
      <c r="B303" s="71" t="s">
        <v>522</v>
      </c>
      <c r="C303" s="71" t="s">
        <v>2188</v>
      </c>
      <c r="D303" s="46" t="s">
        <v>1014</v>
      </c>
      <c r="E303" s="46" t="s">
        <v>8</v>
      </c>
      <c r="F303" s="73">
        <f t="shared" ref="F303:F315" si="40">K303</f>
        <v>3.9</v>
      </c>
      <c r="G303" s="45">
        <f t="shared" si="39"/>
        <v>0</v>
      </c>
      <c r="H303" s="41" t="s">
        <v>2271</v>
      </c>
      <c r="I303" s="36" t="s">
        <v>1747</v>
      </c>
      <c r="J303" t="s">
        <v>2438</v>
      </c>
      <c r="K303" s="136">
        <v>3.9</v>
      </c>
      <c r="L303" s="136">
        <v>4.45</v>
      </c>
      <c r="M303" s="136">
        <v>4.95</v>
      </c>
      <c r="Q303" t="s">
        <v>3511</v>
      </c>
      <c r="T303">
        <v>25</v>
      </c>
      <c r="Y303">
        <v>35</v>
      </c>
      <c r="AD303">
        <v>35</v>
      </c>
    </row>
    <row r="304" spans="1:33" ht="14" customHeight="1" x14ac:dyDescent="0.2">
      <c r="A304" s="42"/>
      <c r="B304" s="71" t="s">
        <v>529</v>
      </c>
      <c r="C304" s="71" t="s">
        <v>2189</v>
      </c>
      <c r="D304" s="46" t="s">
        <v>1013</v>
      </c>
      <c r="E304" s="46" t="s">
        <v>8</v>
      </c>
      <c r="F304" s="73">
        <f t="shared" si="40"/>
        <v>3.9</v>
      </c>
      <c r="G304" s="45">
        <f t="shared" si="39"/>
        <v>0</v>
      </c>
      <c r="H304" s="41" t="s">
        <v>2271</v>
      </c>
      <c r="I304" s="36" t="s">
        <v>1747</v>
      </c>
      <c r="J304" t="s">
        <v>2439</v>
      </c>
      <c r="K304" s="136">
        <v>3.9</v>
      </c>
      <c r="L304" s="136">
        <v>4.45</v>
      </c>
      <c r="M304" s="136">
        <v>4.95</v>
      </c>
      <c r="Q304" t="s">
        <v>3511</v>
      </c>
      <c r="T304">
        <v>33</v>
      </c>
      <c r="Y304">
        <v>32</v>
      </c>
      <c r="AD304">
        <v>32</v>
      </c>
    </row>
    <row r="305" spans="1:30" ht="14" customHeight="1" x14ac:dyDescent="0.2">
      <c r="A305" s="42"/>
      <c r="B305" s="71" t="s">
        <v>517</v>
      </c>
      <c r="C305" s="71" t="s">
        <v>2190</v>
      </c>
      <c r="D305" s="46" t="s">
        <v>1012</v>
      </c>
      <c r="E305" s="46" t="s">
        <v>8</v>
      </c>
      <c r="F305" s="73">
        <f t="shared" si="40"/>
        <v>3.9</v>
      </c>
      <c r="G305" s="45">
        <f t="shared" si="39"/>
        <v>0</v>
      </c>
      <c r="H305" s="41" t="s">
        <v>2271</v>
      </c>
      <c r="I305" s="36" t="s">
        <v>1747</v>
      </c>
      <c r="J305" t="s">
        <v>2440</v>
      </c>
      <c r="K305" s="136">
        <v>3.9</v>
      </c>
      <c r="L305" s="136">
        <v>4.45</v>
      </c>
      <c r="M305" s="136">
        <v>4.95</v>
      </c>
      <c r="Q305" t="s">
        <v>3511</v>
      </c>
      <c r="T305">
        <v>33</v>
      </c>
      <c r="Y305">
        <v>42</v>
      </c>
      <c r="AD305">
        <v>42</v>
      </c>
    </row>
    <row r="306" spans="1:30" ht="14" customHeight="1" x14ac:dyDescent="0.2">
      <c r="A306" s="42"/>
      <c r="B306" s="71" t="s">
        <v>518</v>
      </c>
      <c r="C306" s="71" t="s">
        <v>2191</v>
      </c>
      <c r="D306" s="46" t="s">
        <v>1011</v>
      </c>
      <c r="E306" s="46" t="s">
        <v>8</v>
      </c>
      <c r="F306" s="73">
        <f t="shared" si="40"/>
        <v>3.9</v>
      </c>
      <c r="G306" s="45">
        <f t="shared" si="39"/>
        <v>0</v>
      </c>
      <c r="H306" s="41" t="s">
        <v>2271</v>
      </c>
      <c r="I306" s="36" t="s">
        <v>1747</v>
      </c>
      <c r="J306" t="s">
        <v>2441</v>
      </c>
      <c r="K306" s="136">
        <v>3.9</v>
      </c>
      <c r="L306" s="136">
        <v>4.45</v>
      </c>
      <c r="M306" s="136">
        <v>4.95</v>
      </c>
      <c r="Q306" t="s">
        <v>3511</v>
      </c>
      <c r="T306">
        <v>33</v>
      </c>
      <c r="Y306">
        <v>39</v>
      </c>
      <c r="AD306">
        <v>39</v>
      </c>
    </row>
    <row r="307" spans="1:30" ht="14" customHeight="1" x14ac:dyDescent="0.2">
      <c r="A307" s="42"/>
      <c r="B307" s="71" t="s">
        <v>519</v>
      </c>
      <c r="C307" s="71" t="s">
        <v>2192</v>
      </c>
      <c r="D307" s="46" t="s">
        <v>1010</v>
      </c>
      <c r="E307" s="46" t="s">
        <v>8</v>
      </c>
      <c r="F307" s="73">
        <f t="shared" si="40"/>
        <v>3.9</v>
      </c>
      <c r="G307" s="45">
        <f t="shared" si="39"/>
        <v>0</v>
      </c>
      <c r="H307" s="41" t="s">
        <v>2271</v>
      </c>
      <c r="I307" s="36" t="s">
        <v>1747</v>
      </c>
      <c r="J307" t="s">
        <v>2442</v>
      </c>
      <c r="K307" s="136">
        <v>3.9</v>
      </c>
      <c r="L307" s="136">
        <v>4.45</v>
      </c>
      <c r="M307" s="136">
        <v>4.95</v>
      </c>
      <c r="Q307" t="s">
        <v>3511</v>
      </c>
      <c r="T307">
        <v>27</v>
      </c>
      <c r="Y307">
        <v>37</v>
      </c>
      <c r="AD307">
        <v>37</v>
      </c>
    </row>
    <row r="308" spans="1:30" ht="14" customHeight="1" x14ac:dyDescent="0.2">
      <c r="A308" s="42"/>
      <c r="B308" s="71" t="s">
        <v>528</v>
      </c>
      <c r="C308" s="71" t="s">
        <v>2193</v>
      </c>
      <c r="D308" s="46" t="s">
        <v>1009</v>
      </c>
      <c r="E308" s="46" t="s">
        <v>8</v>
      </c>
      <c r="F308" s="73">
        <f t="shared" si="40"/>
        <v>3.9</v>
      </c>
      <c r="G308" s="45">
        <f t="shared" si="39"/>
        <v>0</v>
      </c>
      <c r="H308" s="41" t="s">
        <v>2271</v>
      </c>
      <c r="I308" s="36" t="s">
        <v>1747</v>
      </c>
      <c r="J308" t="s">
        <v>2443</v>
      </c>
      <c r="K308" s="136">
        <v>3.9</v>
      </c>
      <c r="L308" s="136">
        <v>4.45</v>
      </c>
      <c r="M308" s="136">
        <v>4.95</v>
      </c>
      <c r="Q308" t="s">
        <v>3511</v>
      </c>
      <c r="T308">
        <v>30</v>
      </c>
      <c r="Y308">
        <v>38</v>
      </c>
      <c r="AD308">
        <v>38</v>
      </c>
    </row>
    <row r="309" spans="1:30" ht="14" customHeight="1" x14ac:dyDescent="0.2">
      <c r="A309" s="42"/>
      <c r="B309" s="71" t="s">
        <v>525</v>
      </c>
      <c r="C309" s="71" t="s">
        <v>2194</v>
      </c>
      <c r="D309" s="46" t="s">
        <v>1008</v>
      </c>
      <c r="E309" s="46" t="s">
        <v>8</v>
      </c>
      <c r="F309" s="73">
        <f t="shared" si="40"/>
        <v>3.9</v>
      </c>
      <c r="G309" s="45">
        <f t="shared" si="39"/>
        <v>0</v>
      </c>
      <c r="H309" s="41" t="s">
        <v>2271</v>
      </c>
      <c r="I309" s="36" t="s">
        <v>1747</v>
      </c>
      <c r="J309" t="s">
        <v>2444</v>
      </c>
      <c r="K309" s="136">
        <v>3.9</v>
      </c>
      <c r="L309" s="136">
        <v>4.45</v>
      </c>
      <c r="M309" s="136">
        <v>4.95</v>
      </c>
      <c r="Q309" t="s">
        <v>3511</v>
      </c>
      <c r="T309">
        <v>33</v>
      </c>
      <c r="Y309">
        <v>32</v>
      </c>
      <c r="AD309">
        <v>32</v>
      </c>
    </row>
    <row r="310" spans="1:30" ht="14" customHeight="1" x14ac:dyDescent="0.2">
      <c r="A310" s="42"/>
      <c r="B310" s="71" t="s">
        <v>526</v>
      </c>
      <c r="C310" s="71" t="s">
        <v>2195</v>
      </c>
      <c r="D310" s="46" t="s">
        <v>1007</v>
      </c>
      <c r="E310" s="46" t="s">
        <v>8</v>
      </c>
      <c r="F310" s="73">
        <f t="shared" si="40"/>
        <v>3.9</v>
      </c>
      <c r="G310" s="45">
        <f t="shared" si="39"/>
        <v>0</v>
      </c>
      <c r="H310" s="41" t="s">
        <v>2271</v>
      </c>
      <c r="I310" s="36" t="s">
        <v>1747</v>
      </c>
      <c r="J310" t="s">
        <v>2445</v>
      </c>
      <c r="K310" s="136">
        <v>3.9</v>
      </c>
      <c r="L310" s="136">
        <v>4.45</v>
      </c>
      <c r="M310" s="136">
        <v>4.95</v>
      </c>
      <c r="Q310" t="s">
        <v>3511</v>
      </c>
      <c r="T310">
        <v>35</v>
      </c>
      <c r="Y310">
        <v>30</v>
      </c>
      <c r="AD310">
        <v>30</v>
      </c>
    </row>
    <row r="311" spans="1:30" ht="14" customHeight="1" x14ac:dyDescent="0.2">
      <c r="A311" s="42"/>
      <c r="B311" s="71" t="s">
        <v>516</v>
      </c>
      <c r="C311" s="71" t="s">
        <v>2196</v>
      </c>
      <c r="D311" s="46" t="s">
        <v>1006</v>
      </c>
      <c r="E311" s="46" t="s">
        <v>8</v>
      </c>
      <c r="F311" s="73">
        <f t="shared" si="40"/>
        <v>3.9</v>
      </c>
      <c r="G311" s="45">
        <f t="shared" si="39"/>
        <v>0</v>
      </c>
      <c r="H311" s="41" t="s">
        <v>2271</v>
      </c>
      <c r="I311" s="36" t="s">
        <v>1747</v>
      </c>
      <c r="J311" t="s">
        <v>2446</v>
      </c>
      <c r="K311" s="136">
        <v>3.9</v>
      </c>
      <c r="L311" s="136">
        <v>4.45</v>
      </c>
      <c r="M311" s="136">
        <v>4.95</v>
      </c>
      <c r="Q311" t="s">
        <v>3511</v>
      </c>
      <c r="T311">
        <v>29</v>
      </c>
      <c r="Y311">
        <v>31</v>
      </c>
      <c r="AD311">
        <v>31</v>
      </c>
    </row>
    <row r="312" spans="1:30" ht="14" customHeight="1" x14ac:dyDescent="0.2">
      <c r="A312" s="42"/>
      <c r="B312" s="71" t="s">
        <v>520</v>
      </c>
      <c r="C312" s="71" t="s">
        <v>2197</v>
      </c>
      <c r="D312" s="46" t="s">
        <v>985</v>
      </c>
      <c r="E312" s="46" t="s">
        <v>8</v>
      </c>
      <c r="F312" s="73">
        <f t="shared" si="40"/>
        <v>3.9</v>
      </c>
      <c r="G312" s="45">
        <f t="shared" si="39"/>
        <v>0</v>
      </c>
      <c r="H312" s="41" t="s">
        <v>2271</v>
      </c>
      <c r="I312" s="36" t="s">
        <v>1747</v>
      </c>
      <c r="J312" t="s">
        <v>2447</v>
      </c>
      <c r="K312" s="136">
        <v>3.9</v>
      </c>
      <c r="L312" s="136">
        <v>4.45</v>
      </c>
      <c r="M312" s="136">
        <v>4.95</v>
      </c>
      <c r="Q312" t="s">
        <v>3511</v>
      </c>
      <c r="T312">
        <v>30</v>
      </c>
      <c r="Y312">
        <v>32</v>
      </c>
      <c r="AD312">
        <v>32</v>
      </c>
    </row>
    <row r="313" spans="1:30" ht="14" customHeight="1" x14ac:dyDescent="0.2">
      <c r="A313" s="42"/>
      <c r="B313" s="71" t="s">
        <v>524</v>
      </c>
      <c r="C313" s="71" t="s">
        <v>2198</v>
      </c>
      <c r="D313" s="46" t="s">
        <v>1005</v>
      </c>
      <c r="E313" s="46" t="s">
        <v>8</v>
      </c>
      <c r="F313" s="73">
        <f t="shared" si="40"/>
        <v>3.9</v>
      </c>
      <c r="G313" s="45">
        <f t="shared" si="39"/>
        <v>0</v>
      </c>
      <c r="H313" s="41" t="s">
        <v>2271</v>
      </c>
      <c r="I313" s="36" t="s">
        <v>1747</v>
      </c>
      <c r="J313" t="s">
        <v>2448</v>
      </c>
      <c r="K313" s="136">
        <v>3.9</v>
      </c>
      <c r="L313" s="136">
        <v>4.45</v>
      </c>
      <c r="M313" s="136">
        <v>4.95</v>
      </c>
      <c r="Q313" t="s">
        <v>3511</v>
      </c>
      <c r="T313">
        <v>29</v>
      </c>
      <c r="Y313">
        <v>31</v>
      </c>
      <c r="AD313">
        <v>31</v>
      </c>
    </row>
    <row r="314" spans="1:30" ht="14" customHeight="1" x14ac:dyDescent="0.2">
      <c r="A314" s="42"/>
      <c r="B314" s="71" t="s">
        <v>527</v>
      </c>
      <c r="C314" s="71" t="s">
        <v>2199</v>
      </c>
      <c r="D314" s="46" t="s">
        <v>1004</v>
      </c>
      <c r="E314" s="46" t="s">
        <v>8</v>
      </c>
      <c r="F314" s="73">
        <f t="shared" si="40"/>
        <v>3.9</v>
      </c>
      <c r="G314" s="45">
        <f t="shared" si="39"/>
        <v>0</v>
      </c>
      <c r="H314" s="41" t="s">
        <v>2271</v>
      </c>
      <c r="I314" s="36" t="s">
        <v>1747</v>
      </c>
      <c r="J314" t="s">
        <v>2449</v>
      </c>
      <c r="K314" s="136">
        <v>3.9</v>
      </c>
      <c r="L314" s="136">
        <v>4.45</v>
      </c>
      <c r="M314" s="136">
        <v>4.95</v>
      </c>
      <c r="Q314" t="s">
        <v>3511</v>
      </c>
      <c r="T314">
        <v>29</v>
      </c>
      <c r="Y314">
        <v>31</v>
      </c>
      <c r="AD314">
        <v>31</v>
      </c>
    </row>
    <row r="315" spans="1:30" ht="14" customHeight="1" x14ac:dyDescent="0.2">
      <c r="A315" s="42"/>
      <c r="B315" s="71" t="s">
        <v>530</v>
      </c>
      <c r="C315" s="71" t="s">
        <v>2200</v>
      </c>
      <c r="D315" s="46" t="s">
        <v>1003</v>
      </c>
      <c r="E315" s="46" t="s">
        <v>8</v>
      </c>
      <c r="F315" s="73">
        <f t="shared" si="40"/>
        <v>3.9</v>
      </c>
      <c r="G315" s="45">
        <f t="shared" si="39"/>
        <v>0</v>
      </c>
      <c r="H315" s="41" t="s">
        <v>2271</v>
      </c>
      <c r="I315" s="36" t="s">
        <v>1747</v>
      </c>
      <c r="J315" t="s">
        <v>2450</v>
      </c>
      <c r="K315" s="136">
        <v>3.9</v>
      </c>
      <c r="L315" s="136">
        <v>4.45</v>
      </c>
      <c r="M315" s="136">
        <v>4.95</v>
      </c>
      <c r="Q315" t="s">
        <v>3511</v>
      </c>
      <c r="T315">
        <v>32</v>
      </c>
      <c r="Y315">
        <v>29</v>
      </c>
      <c r="AD315">
        <v>29</v>
      </c>
    </row>
    <row r="316" spans="1:30" ht="14" customHeight="1" x14ac:dyDescent="0.2">
      <c r="A316" s="42"/>
      <c r="B316" s="41"/>
      <c r="C316" s="198" t="s">
        <v>2431</v>
      </c>
      <c r="D316" s="199"/>
      <c r="E316" s="199"/>
      <c r="F316" s="199"/>
      <c r="G316" s="199"/>
      <c r="H316" s="200"/>
      <c r="I316" s="36"/>
      <c r="K316" s="136"/>
      <c r="L316" s="136"/>
      <c r="M316" s="136"/>
    </row>
    <row r="317" spans="1:30" ht="14" customHeight="1" x14ac:dyDescent="0.2">
      <c r="A317" s="42"/>
      <c r="B317" s="71" t="s">
        <v>538</v>
      </c>
      <c r="C317" s="71" t="s">
        <v>2201</v>
      </c>
      <c r="D317" s="46" t="s">
        <v>1002</v>
      </c>
      <c r="E317" s="46" t="s">
        <v>8</v>
      </c>
      <c r="F317" s="73">
        <f>K317</f>
        <v>3.9</v>
      </c>
      <c r="G317" s="45">
        <f t="shared" ref="G317:G330" si="41">A317*F317</f>
        <v>0</v>
      </c>
      <c r="H317" s="41" t="s">
        <v>2271</v>
      </c>
      <c r="I317" s="36" t="s">
        <v>1747</v>
      </c>
      <c r="J317" t="s">
        <v>2451</v>
      </c>
      <c r="K317" s="136">
        <v>3.9</v>
      </c>
      <c r="L317" s="136">
        <v>4.45</v>
      </c>
      <c r="M317" s="136">
        <v>4.95</v>
      </c>
      <c r="Q317" t="s">
        <v>3511</v>
      </c>
      <c r="T317">
        <v>33</v>
      </c>
      <c r="Y317">
        <v>35</v>
      </c>
      <c r="AD317">
        <v>35</v>
      </c>
    </row>
    <row r="318" spans="1:30" ht="14" customHeight="1" x14ac:dyDescent="0.2">
      <c r="A318" s="42"/>
      <c r="B318" s="71" t="s">
        <v>539</v>
      </c>
      <c r="C318" s="71" t="s">
        <v>2202</v>
      </c>
      <c r="D318" s="46" t="s">
        <v>986</v>
      </c>
      <c r="E318" s="46" t="s">
        <v>8</v>
      </c>
      <c r="F318" s="73">
        <f t="shared" ref="F318:F330" si="42">K318</f>
        <v>3.9</v>
      </c>
      <c r="G318" s="45">
        <f t="shared" si="41"/>
        <v>0</v>
      </c>
      <c r="H318" s="41" t="s">
        <v>2271</v>
      </c>
      <c r="I318" s="36" t="s">
        <v>1747</v>
      </c>
      <c r="J318" t="s">
        <v>2452</v>
      </c>
      <c r="K318" s="136">
        <v>3.9</v>
      </c>
      <c r="L318" s="136">
        <v>4.45</v>
      </c>
      <c r="M318" s="136">
        <v>4.95</v>
      </c>
      <c r="Q318" t="s">
        <v>3511</v>
      </c>
      <c r="T318">
        <v>25</v>
      </c>
      <c r="Y318">
        <v>35</v>
      </c>
      <c r="AD318">
        <v>35</v>
      </c>
    </row>
    <row r="319" spans="1:30" ht="14" customHeight="1" x14ac:dyDescent="0.2">
      <c r="A319" s="42"/>
      <c r="B319" s="71" t="s">
        <v>532</v>
      </c>
      <c r="C319" s="71" t="s">
        <v>2203</v>
      </c>
      <c r="D319" s="46" t="s">
        <v>1001</v>
      </c>
      <c r="E319" s="46" t="s">
        <v>8</v>
      </c>
      <c r="F319" s="73">
        <f t="shared" si="42"/>
        <v>3.9</v>
      </c>
      <c r="G319" s="45">
        <f t="shared" si="41"/>
        <v>0</v>
      </c>
      <c r="H319" s="41" t="s">
        <v>2271</v>
      </c>
      <c r="I319" s="36" t="s">
        <v>1747</v>
      </c>
      <c r="J319" t="s">
        <v>2453</v>
      </c>
      <c r="K319" s="136">
        <v>3.9</v>
      </c>
      <c r="L319" s="136">
        <v>4.45</v>
      </c>
      <c r="M319" s="136">
        <v>4.95</v>
      </c>
      <c r="Q319" t="s">
        <v>3511</v>
      </c>
      <c r="T319">
        <v>33</v>
      </c>
      <c r="Y319">
        <v>32</v>
      </c>
      <c r="AD319">
        <v>32</v>
      </c>
    </row>
    <row r="320" spans="1:30" ht="14" customHeight="1" x14ac:dyDescent="0.2">
      <c r="A320" s="42"/>
      <c r="B320" s="71" t="s">
        <v>543</v>
      </c>
      <c r="C320" s="71" t="s">
        <v>2204</v>
      </c>
      <c r="D320" s="46" t="s">
        <v>1000</v>
      </c>
      <c r="E320" s="46" t="s">
        <v>8</v>
      </c>
      <c r="F320" s="73">
        <f t="shared" si="42"/>
        <v>3.9</v>
      </c>
      <c r="G320" s="45">
        <f t="shared" si="41"/>
        <v>0</v>
      </c>
      <c r="H320" s="41" t="s">
        <v>2271</v>
      </c>
      <c r="I320" s="36" t="s">
        <v>1747</v>
      </c>
      <c r="J320" t="s">
        <v>2454</v>
      </c>
      <c r="K320" s="136">
        <v>3.9</v>
      </c>
      <c r="L320" s="136">
        <v>4.45</v>
      </c>
      <c r="M320" s="136">
        <v>4.95</v>
      </c>
      <c r="Q320" t="s">
        <v>3511</v>
      </c>
      <c r="T320">
        <v>33</v>
      </c>
      <c r="Y320">
        <v>42</v>
      </c>
      <c r="AD320">
        <v>42</v>
      </c>
    </row>
    <row r="321" spans="1:30" ht="14" customHeight="1" x14ac:dyDescent="0.2">
      <c r="A321" s="42"/>
      <c r="B321" s="71" t="s">
        <v>542</v>
      </c>
      <c r="C321" s="71" t="s">
        <v>2205</v>
      </c>
      <c r="D321" s="46" t="s">
        <v>987</v>
      </c>
      <c r="E321" s="46" t="s">
        <v>8</v>
      </c>
      <c r="F321" s="73">
        <f t="shared" si="42"/>
        <v>3.9</v>
      </c>
      <c r="G321" s="45">
        <f t="shared" si="41"/>
        <v>0</v>
      </c>
      <c r="H321" s="41" t="s">
        <v>2271</v>
      </c>
      <c r="I321" s="36" t="s">
        <v>1747</v>
      </c>
      <c r="J321" t="s">
        <v>2455</v>
      </c>
      <c r="K321" s="136">
        <v>3.9</v>
      </c>
      <c r="L321" s="136">
        <v>4.45</v>
      </c>
      <c r="M321" s="136">
        <v>4.95</v>
      </c>
      <c r="Q321" t="s">
        <v>3511</v>
      </c>
      <c r="T321">
        <v>33</v>
      </c>
      <c r="Y321">
        <v>39</v>
      </c>
      <c r="AD321">
        <v>39</v>
      </c>
    </row>
    <row r="322" spans="1:30" ht="14" customHeight="1" x14ac:dyDescent="0.2">
      <c r="A322" s="42"/>
      <c r="B322" s="71" t="s">
        <v>541</v>
      </c>
      <c r="C322" s="71" t="s">
        <v>2206</v>
      </c>
      <c r="D322" s="46" t="s">
        <v>999</v>
      </c>
      <c r="E322" s="46" t="s">
        <v>8</v>
      </c>
      <c r="F322" s="73">
        <f t="shared" si="42"/>
        <v>3.9</v>
      </c>
      <c r="G322" s="45">
        <f t="shared" si="41"/>
        <v>0</v>
      </c>
      <c r="H322" s="41" t="s">
        <v>2271</v>
      </c>
      <c r="I322" s="36" t="s">
        <v>1747</v>
      </c>
      <c r="J322" t="s">
        <v>2456</v>
      </c>
      <c r="K322" s="136">
        <v>3.9</v>
      </c>
      <c r="L322" s="136">
        <v>4.45</v>
      </c>
      <c r="M322" s="136">
        <v>4.95</v>
      </c>
      <c r="Q322" t="s">
        <v>3511</v>
      </c>
      <c r="T322">
        <v>27</v>
      </c>
      <c r="Y322">
        <v>37</v>
      </c>
      <c r="AD322">
        <v>37</v>
      </c>
    </row>
    <row r="323" spans="1:30" ht="14" customHeight="1" x14ac:dyDescent="0.2">
      <c r="A323" s="42"/>
      <c r="B323" s="71" t="s">
        <v>533</v>
      </c>
      <c r="C323" s="71" t="s">
        <v>2207</v>
      </c>
      <c r="D323" s="46" t="s">
        <v>988</v>
      </c>
      <c r="E323" s="46" t="s">
        <v>8</v>
      </c>
      <c r="F323" s="73">
        <f t="shared" si="42"/>
        <v>3.9</v>
      </c>
      <c r="G323" s="45">
        <f t="shared" si="41"/>
        <v>0</v>
      </c>
      <c r="H323" s="41" t="s">
        <v>2271</v>
      </c>
      <c r="I323" s="36" t="s">
        <v>1747</v>
      </c>
      <c r="J323" t="s">
        <v>2457</v>
      </c>
      <c r="K323" s="136">
        <v>3.9</v>
      </c>
      <c r="L323" s="136">
        <v>4.45</v>
      </c>
      <c r="M323" s="136">
        <v>4.95</v>
      </c>
      <c r="Q323" t="s">
        <v>3511</v>
      </c>
      <c r="T323">
        <v>30</v>
      </c>
      <c r="Y323">
        <v>38</v>
      </c>
      <c r="AD323">
        <v>38</v>
      </c>
    </row>
    <row r="324" spans="1:30" ht="14" customHeight="1" x14ac:dyDescent="0.2">
      <c r="A324" s="42"/>
      <c r="B324" s="71" t="s">
        <v>536</v>
      </c>
      <c r="C324" s="71" t="s">
        <v>2208</v>
      </c>
      <c r="D324" s="46" t="s">
        <v>998</v>
      </c>
      <c r="E324" s="46" t="s">
        <v>8</v>
      </c>
      <c r="F324" s="73">
        <f t="shared" si="42"/>
        <v>3.9</v>
      </c>
      <c r="G324" s="45">
        <f t="shared" si="41"/>
        <v>0</v>
      </c>
      <c r="H324" s="41" t="s">
        <v>2271</v>
      </c>
      <c r="I324" s="36" t="s">
        <v>1747</v>
      </c>
      <c r="J324" t="s">
        <v>2458</v>
      </c>
      <c r="K324" s="136">
        <v>3.9</v>
      </c>
      <c r="L324" s="136">
        <v>4.45</v>
      </c>
      <c r="M324" s="136">
        <v>4.95</v>
      </c>
      <c r="Q324" t="s">
        <v>3511</v>
      </c>
      <c r="T324">
        <v>33</v>
      </c>
      <c r="Y324">
        <v>32</v>
      </c>
      <c r="AD324">
        <v>32</v>
      </c>
    </row>
    <row r="325" spans="1:30" ht="14" customHeight="1" x14ac:dyDescent="0.2">
      <c r="A325" s="42"/>
      <c r="B325" s="71" t="s">
        <v>534</v>
      </c>
      <c r="C325" s="71" t="s">
        <v>2212</v>
      </c>
      <c r="D325" s="46" t="s">
        <v>997</v>
      </c>
      <c r="E325" s="46" t="s">
        <v>8</v>
      </c>
      <c r="F325" s="73">
        <f t="shared" si="42"/>
        <v>3.9</v>
      </c>
      <c r="G325" s="45">
        <f t="shared" si="41"/>
        <v>0</v>
      </c>
      <c r="H325" s="41" t="s">
        <v>2271</v>
      </c>
      <c r="I325" s="36" t="s">
        <v>1747</v>
      </c>
      <c r="J325" t="s">
        <v>2459</v>
      </c>
      <c r="K325" s="136">
        <v>3.9</v>
      </c>
      <c r="L325" s="136">
        <v>4.45</v>
      </c>
      <c r="M325" s="136">
        <v>4.95</v>
      </c>
      <c r="Q325" t="s">
        <v>3511</v>
      </c>
      <c r="T325">
        <v>35</v>
      </c>
      <c r="Y325">
        <v>30</v>
      </c>
      <c r="AD325">
        <v>30</v>
      </c>
    </row>
    <row r="326" spans="1:30" ht="14" customHeight="1" x14ac:dyDescent="0.2">
      <c r="A326" s="42"/>
      <c r="B326" s="71" t="s">
        <v>544</v>
      </c>
      <c r="C326" s="71" t="s">
        <v>2213</v>
      </c>
      <c r="D326" s="46" t="s">
        <v>996</v>
      </c>
      <c r="E326" s="46" t="s">
        <v>8</v>
      </c>
      <c r="F326" s="73">
        <f t="shared" si="42"/>
        <v>3.9</v>
      </c>
      <c r="G326" s="45">
        <f t="shared" si="41"/>
        <v>0</v>
      </c>
      <c r="H326" s="41" t="s">
        <v>2271</v>
      </c>
      <c r="I326" s="36" t="s">
        <v>1747</v>
      </c>
      <c r="J326" t="s">
        <v>2460</v>
      </c>
      <c r="K326" s="136">
        <v>3.9</v>
      </c>
      <c r="L326" s="136">
        <v>4.45</v>
      </c>
      <c r="M326" s="136">
        <v>4.95</v>
      </c>
      <c r="Q326" t="s">
        <v>3511</v>
      </c>
      <c r="T326">
        <v>29</v>
      </c>
      <c r="Y326">
        <v>31</v>
      </c>
      <c r="AD326">
        <v>31</v>
      </c>
    </row>
    <row r="327" spans="1:30" ht="14" customHeight="1" x14ac:dyDescent="0.2">
      <c r="A327" s="42"/>
      <c r="B327" s="71" t="s">
        <v>540</v>
      </c>
      <c r="C327" s="71" t="s">
        <v>2214</v>
      </c>
      <c r="D327" s="46" t="s">
        <v>989</v>
      </c>
      <c r="E327" s="46" t="s">
        <v>8</v>
      </c>
      <c r="F327" s="73">
        <f t="shared" si="42"/>
        <v>3.9</v>
      </c>
      <c r="G327" s="45">
        <f t="shared" si="41"/>
        <v>0</v>
      </c>
      <c r="H327" s="41" t="s">
        <v>2271</v>
      </c>
      <c r="I327" s="36" t="s">
        <v>1747</v>
      </c>
      <c r="J327" t="s">
        <v>2461</v>
      </c>
      <c r="K327" s="136">
        <v>3.9</v>
      </c>
      <c r="L327" s="136">
        <v>4.45</v>
      </c>
      <c r="M327" s="136">
        <v>4.95</v>
      </c>
      <c r="Q327" t="s">
        <v>3511</v>
      </c>
      <c r="T327">
        <v>30</v>
      </c>
      <c r="Y327">
        <v>32</v>
      </c>
      <c r="AD327">
        <v>32</v>
      </c>
    </row>
    <row r="328" spans="1:30" ht="14" customHeight="1" x14ac:dyDescent="0.2">
      <c r="A328" s="42"/>
      <c r="B328" s="71" t="s">
        <v>537</v>
      </c>
      <c r="C328" s="71" t="s">
        <v>2209</v>
      </c>
      <c r="D328" s="46" t="s">
        <v>990</v>
      </c>
      <c r="E328" s="46" t="s">
        <v>8</v>
      </c>
      <c r="F328" s="73">
        <f t="shared" si="42"/>
        <v>3.9</v>
      </c>
      <c r="G328" s="45">
        <f t="shared" si="41"/>
        <v>0</v>
      </c>
      <c r="H328" s="41" t="s">
        <v>2271</v>
      </c>
      <c r="I328" s="36" t="s">
        <v>1747</v>
      </c>
      <c r="J328" t="s">
        <v>2462</v>
      </c>
      <c r="K328" s="136">
        <v>3.9</v>
      </c>
      <c r="L328" s="136">
        <v>4.45</v>
      </c>
      <c r="M328" s="136">
        <v>4.95</v>
      </c>
      <c r="Q328" t="s">
        <v>3511</v>
      </c>
      <c r="T328">
        <v>29</v>
      </c>
      <c r="Y328">
        <v>31</v>
      </c>
      <c r="AD328">
        <v>31</v>
      </c>
    </row>
    <row r="329" spans="1:30" ht="14" customHeight="1" x14ac:dyDescent="0.2">
      <c r="A329" s="42"/>
      <c r="B329" s="71" t="s">
        <v>535</v>
      </c>
      <c r="C329" s="71" t="s">
        <v>2210</v>
      </c>
      <c r="D329" s="46" t="s">
        <v>991</v>
      </c>
      <c r="E329" s="46" t="s">
        <v>8</v>
      </c>
      <c r="F329" s="73">
        <f t="shared" si="42"/>
        <v>3.9</v>
      </c>
      <c r="G329" s="45">
        <f t="shared" si="41"/>
        <v>0</v>
      </c>
      <c r="H329" s="41" t="s">
        <v>2271</v>
      </c>
      <c r="I329" s="36" t="s">
        <v>1747</v>
      </c>
      <c r="J329" t="s">
        <v>2463</v>
      </c>
      <c r="K329" s="136">
        <v>3.9</v>
      </c>
      <c r="L329" s="136">
        <v>4.45</v>
      </c>
      <c r="M329" s="136">
        <v>4.95</v>
      </c>
      <c r="Q329" t="s">
        <v>3511</v>
      </c>
      <c r="T329">
        <v>29</v>
      </c>
      <c r="Y329">
        <v>31</v>
      </c>
      <c r="AD329">
        <v>31</v>
      </c>
    </row>
    <row r="330" spans="1:30" ht="14" customHeight="1" x14ac:dyDescent="0.2">
      <c r="A330" s="42"/>
      <c r="B330" s="71" t="s">
        <v>531</v>
      </c>
      <c r="C330" s="71" t="s">
        <v>2211</v>
      </c>
      <c r="D330" s="46" t="s">
        <v>992</v>
      </c>
      <c r="E330" s="46" t="s">
        <v>8</v>
      </c>
      <c r="F330" s="73">
        <f t="shared" si="42"/>
        <v>3.9</v>
      </c>
      <c r="G330" s="45">
        <f t="shared" si="41"/>
        <v>0</v>
      </c>
      <c r="H330" s="41" t="s">
        <v>2271</v>
      </c>
      <c r="I330" s="36" t="s">
        <v>1747</v>
      </c>
      <c r="J330" t="s">
        <v>2464</v>
      </c>
      <c r="K330" s="136">
        <v>3.9</v>
      </c>
      <c r="L330" s="136">
        <v>4.45</v>
      </c>
      <c r="M330" s="136">
        <v>4.95</v>
      </c>
      <c r="Q330" t="s">
        <v>3511</v>
      </c>
      <c r="T330">
        <v>32</v>
      </c>
      <c r="Y330">
        <v>29</v>
      </c>
      <c r="AD330">
        <v>29</v>
      </c>
    </row>
    <row r="331" spans="1:30" ht="14" customHeight="1" x14ac:dyDescent="0.2">
      <c r="A331" s="42"/>
      <c r="B331" s="41"/>
      <c r="C331" s="198" t="s">
        <v>1302</v>
      </c>
      <c r="D331" s="199"/>
      <c r="E331" s="199"/>
      <c r="F331" s="199"/>
      <c r="G331" s="199"/>
      <c r="H331" s="200"/>
      <c r="I331" s="36"/>
      <c r="K331" s="136"/>
      <c r="L331" s="136"/>
      <c r="M331" s="136"/>
    </row>
    <row r="332" spans="1:30" ht="14" customHeight="1" x14ac:dyDescent="0.2">
      <c r="A332" s="42"/>
      <c r="B332" s="43" t="s">
        <v>1304</v>
      </c>
      <c r="C332" s="43" t="s">
        <v>2216</v>
      </c>
      <c r="D332" s="46" t="s">
        <v>1303</v>
      </c>
      <c r="E332" s="44" t="s">
        <v>8</v>
      </c>
      <c r="F332" s="45">
        <f>K332</f>
        <v>4.25</v>
      </c>
      <c r="G332" s="45">
        <f>A332*F332</f>
        <v>0</v>
      </c>
      <c r="H332" s="41" t="s">
        <v>2271</v>
      </c>
      <c r="I332" s="36" t="s">
        <v>1457</v>
      </c>
      <c r="J332" t="s">
        <v>2465</v>
      </c>
      <c r="K332" s="136">
        <v>4.25</v>
      </c>
      <c r="L332" s="136">
        <v>4.25</v>
      </c>
      <c r="M332" s="136">
        <v>4.7</v>
      </c>
      <c r="Q332" t="s">
        <v>3511</v>
      </c>
      <c r="T332">
        <v>35</v>
      </c>
      <c r="Y332">
        <v>41</v>
      </c>
      <c r="AD332">
        <v>41</v>
      </c>
    </row>
    <row r="333" spans="1:30" ht="14" customHeight="1" x14ac:dyDescent="0.2">
      <c r="A333" s="42"/>
      <c r="B333" s="43" t="s">
        <v>1306</v>
      </c>
      <c r="C333" s="43" t="s">
        <v>2215</v>
      </c>
      <c r="D333" s="46" t="s">
        <v>1305</v>
      </c>
      <c r="E333" s="44" t="s">
        <v>8</v>
      </c>
      <c r="F333" s="45">
        <f t="shared" ref="F333:F336" si="43">K333</f>
        <v>4.25</v>
      </c>
      <c r="G333" s="45">
        <f>A333*F333</f>
        <v>0</v>
      </c>
      <c r="H333" s="41" t="s">
        <v>2271</v>
      </c>
      <c r="I333" s="36" t="s">
        <v>1457</v>
      </c>
      <c r="J333" t="s">
        <v>2466</v>
      </c>
      <c r="K333" s="136">
        <v>4.25</v>
      </c>
      <c r="L333" s="136">
        <v>4.25</v>
      </c>
      <c r="M333" s="136">
        <v>4.7</v>
      </c>
      <c r="Q333" t="s">
        <v>3511</v>
      </c>
      <c r="T333">
        <v>35</v>
      </c>
      <c r="Y333">
        <v>41</v>
      </c>
      <c r="AD333">
        <v>41</v>
      </c>
    </row>
    <row r="334" spans="1:30" ht="14" customHeight="1" x14ac:dyDescent="0.2">
      <c r="A334" s="42"/>
      <c r="B334" s="43" t="s">
        <v>547</v>
      </c>
      <c r="C334" s="43" t="s">
        <v>547</v>
      </c>
      <c r="D334" s="46" t="s">
        <v>993</v>
      </c>
      <c r="E334" s="44" t="s">
        <v>8</v>
      </c>
      <c r="F334" s="45">
        <f t="shared" si="43"/>
        <v>3.7</v>
      </c>
      <c r="G334" s="45">
        <f>A334*F334</f>
        <v>0</v>
      </c>
      <c r="H334" s="41" t="s">
        <v>606</v>
      </c>
      <c r="I334" s="36" t="s">
        <v>1457</v>
      </c>
      <c r="K334" s="136">
        <v>3.7</v>
      </c>
      <c r="L334" s="136">
        <v>3.7</v>
      </c>
      <c r="M334" s="136">
        <v>4.0999999999999996</v>
      </c>
      <c r="Q334" t="s">
        <v>3512</v>
      </c>
      <c r="T334">
        <v>82</v>
      </c>
      <c r="Y334">
        <v>81</v>
      </c>
      <c r="AD334">
        <v>85</v>
      </c>
    </row>
    <row r="335" spans="1:30" ht="14" customHeight="1" x14ac:dyDescent="0.2">
      <c r="A335" s="42"/>
      <c r="B335" s="71" t="s">
        <v>548</v>
      </c>
      <c r="C335" s="71" t="s">
        <v>548</v>
      </c>
      <c r="D335" s="46" t="s">
        <v>994</v>
      </c>
      <c r="E335" s="46" t="s">
        <v>8</v>
      </c>
      <c r="F335" s="45">
        <f t="shared" si="43"/>
        <v>3.7</v>
      </c>
      <c r="G335" s="45">
        <f>A335*F335</f>
        <v>0</v>
      </c>
      <c r="H335" s="41" t="s">
        <v>606</v>
      </c>
      <c r="I335" s="36" t="s">
        <v>1457</v>
      </c>
      <c r="K335" s="136">
        <v>3.7</v>
      </c>
      <c r="L335" s="136">
        <v>3.7</v>
      </c>
      <c r="M335" s="136">
        <v>4.0999999999999996</v>
      </c>
      <c r="Q335" t="s">
        <v>3513</v>
      </c>
      <c r="T335">
        <v>82</v>
      </c>
      <c r="Y335">
        <v>81</v>
      </c>
      <c r="AD335">
        <v>85</v>
      </c>
    </row>
    <row r="336" spans="1:30" ht="14" customHeight="1" x14ac:dyDescent="0.2">
      <c r="A336" s="42"/>
      <c r="B336" s="71" t="s">
        <v>1456</v>
      </c>
      <c r="C336" s="71" t="s">
        <v>1456</v>
      </c>
      <c r="D336" s="46" t="s">
        <v>995</v>
      </c>
      <c r="E336" s="46" t="s">
        <v>8</v>
      </c>
      <c r="F336" s="45">
        <f t="shared" si="43"/>
        <v>3.7</v>
      </c>
      <c r="G336" s="45">
        <f>A336*F336</f>
        <v>0</v>
      </c>
      <c r="H336" s="41" t="s">
        <v>606</v>
      </c>
      <c r="I336" s="36" t="s">
        <v>1457</v>
      </c>
      <c r="K336" s="136">
        <v>3.7</v>
      </c>
      <c r="L336" s="136">
        <v>3.7</v>
      </c>
      <c r="M336" s="136">
        <v>4.0999999999999996</v>
      </c>
      <c r="Q336" t="s">
        <v>3514</v>
      </c>
      <c r="T336">
        <v>82</v>
      </c>
      <c r="Y336">
        <v>81</v>
      </c>
      <c r="AD336">
        <v>84</v>
      </c>
    </row>
    <row r="337" spans="1:33" ht="14" customHeight="1" x14ac:dyDescent="0.2">
      <c r="A337" s="42"/>
      <c r="B337" s="41"/>
      <c r="C337" s="198" t="s">
        <v>679</v>
      </c>
      <c r="D337" s="199"/>
      <c r="E337" s="199"/>
      <c r="F337" s="199"/>
      <c r="G337" s="199"/>
      <c r="H337" s="200"/>
      <c r="I337" s="36"/>
      <c r="K337" s="136"/>
      <c r="L337" s="136"/>
      <c r="M337" s="136"/>
    </row>
    <row r="338" spans="1:33" ht="14" customHeight="1" x14ac:dyDescent="0.2">
      <c r="A338" s="42"/>
      <c r="B338" s="43" t="s">
        <v>1921</v>
      </c>
      <c r="C338" s="43" t="s">
        <v>1921</v>
      </c>
      <c r="D338" s="46" t="s">
        <v>1971</v>
      </c>
      <c r="E338" s="44" t="s">
        <v>8</v>
      </c>
      <c r="F338" s="45">
        <f>K338</f>
        <v>3.1</v>
      </c>
      <c r="G338" s="45">
        <f t="shared" ref="G338:G345" si="44">A338*F338</f>
        <v>0</v>
      </c>
      <c r="H338" s="41" t="s">
        <v>605</v>
      </c>
      <c r="I338" s="36"/>
      <c r="K338" s="136">
        <v>3.1</v>
      </c>
      <c r="L338" s="136"/>
      <c r="M338" s="136"/>
      <c r="AE338" t="s">
        <v>3516</v>
      </c>
      <c r="AF338" t="s">
        <v>3517</v>
      </c>
      <c r="AG338" t="s">
        <v>3518</v>
      </c>
    </row>
    <row r="339" spans="1:33" ht="14" customHeight="1" x14ac:dyDescent="0.2">
      <c r="A339" s="42"/>
      <c r="B339" s="43" t="s">
        <v>62</v>
      </c>
      <c r="C339" s="43" t="s">
        <v>62</v>
      </c>
      <c r="D339" s="46" t="s">
        <v>928</v>
      </c>
      <c r="E339" s="44" t="s">
        <v>8</v>
      </c>
      <c r="F339" s="45">
        <f>K339</f>
        <v>3.1</v>
      </c>
      <c r="G339" s="45">
        <f t="shared" si="44"/>
        <v>0</v>
      </c>
      <c r="H339" s="41" t="s">
        <v>605</v>
      </c>
      <c r="I339" s="36"/>
      <c r="K339" s="136">
        <v>3.1</v>
      </c>
      <c r="L339" s="136"/>
      <c r="M339" s="136"/>
      <c r="AE339" t="s">
        <v>3516</v>
      </c>
      <c r="AF339" t="s">
        <v>3517</v>
      </c>
      <c r="AG339" t="s">
        <v>3519</v>
      </c>
    </row>
    <row r="340" spans="1:33" ht="14" customHeight="1" x14ac:dyDescent="0.2">
      <c r="A340" s="42"/>
      <c r="B340" s="43" t="s">
        <v>67</v>
      </c>
      <c r="C340" s="43" t="s">
        <v>67</v>
      </c>
      <c r="D340" s="46" t="s">
        <v>929</v>
      </c>
      <c r="E340" s="44" t="s">
        <v>8</v>
      </c>
      <c r="F340" s="45">
        <f t="shared" ref="F340:F345" si="45">K340</f>
        <v>3.1</v>
      </c>
      <c r="G340" s="45">
        <f t="shared" si="44"/>
        <v>0</v>
      </c>
      <c r="H340" s="41" t="s">
        <v>605</v>
      </c>
      <c r="I340" s="36"/>
      <c r="K340" s="136">
        <v>3.1</v>
      </c>
      <c r="L340" s="136"/>
      <c r="M340" s="136"/>
      <c r="AE340" t="s">
        <v>3516</v>
      </c>
      <c r="AF340" t="s">
        <v>3517</v>
      </c>
      <c r="AG340" t="s">
        <v>3520</v>
      </c>
    </row>
    <row r="341" spans="1:33" ht="14" customHeight="1" x14ac:dyDescent="0.2">
      <c r="A341" s="42"/>
      <c r="B341" s="43" t="s">
        <v>116</v>
      </c>
      <c r="C341" s="43" t="s">
        <v>116</v>
      </c>
      <c r="D341" s="46" t="s">
        <v>930</v>
      </c>
      <c r="E341" s="44" t="s">
        <v>8</v>
      </c>
      <c r="F341" s="45">
        <f t="shared" si="45"/>
        <v>3.1</v>
      </c>
      <c r="G341" s="45">
        <f t="shared" si="44"/>
        <v>0</v>
      </c>
      <c r="H341" s="41" t="s">
        <v>605</v>
      </c>
      <c r="I341" s="36"/>
      <c r="K341" s="136">
        <v>3.1</v>
      </c>
      <c r="L341" s="136"/>
      <c r="M341" s="136"/>
      <c r="AE341" t="s">
        <v>3516</v>
      </c>
      <c r="AF341" t="s">
        <v>3517</v>
      </c>
      <c r="AG341" t="s">
        <v>3521</v>
      </c>
    </row>
    <row r="342" spans="1:33" ht="14" customHeight="1" x14ac:dyDescent="0.2">
      <c r="A342" s="42"/>
      <c r="B342" s="43" t="s">
        <v>1922</v>
      </c>
      <c r="C342" s="43" t="s">
        <v>1922</v>
      </c>
      <c r="D342" s="46" t="s">
        <v>1972</v>
      </c>
      <c r="E342" s="44" t="s">
        <v>8</v>
      </c>
      <c r="F342" s="45">
        <f>K342</f>
        <v>3.1</v>
      </c>
      <c r="G342" s="45">
        <f t="shared" si="44"/>
        <v>0</v>
      </c>
      <c r="H342" s="41" t="s">
        <v>605</v>
      </c>
      <c r="I342" s="36"/>
      <c r="K342" s="136">
        <v>3.1</v>
      </c>
      <c r="L342" s="136"/>
      <c r="M342" s="136"/>
      <c r="AE342" t="s">
        <v>3516</v>
      </c>
      <c r="AF342" t="s">
        <v>3517</v>
      </c>
      <c r="AG342" t="s">
        <v>3522</v>
      </c>
    </row>
    <row r="343" spans="1:33" s="6" customFormat="1" ht="14" customHeight="1" x14ac:dyDescent="0.2">
      <c r="A343" s="80"/>
      <c r="B343" s="43" t="s">
        <v>2429</v>
      </c>
      <c r="C343" s="43" t="s">
        <v>2429</v>
      </c>
      <c r="D343" s="46" t="s">
        <v>2428</v>
      </c>
      <c r="E343" s="44" t="s">
        <v>8</v>
      </c>
      <c r="F343" s="45">
        <f t="shared" si="45"/>
        <v>5.2</v>
      </c>
      <c r="G343" s="45">
        <f t="shared" si="44"/>
        <v>0</v>
      </c>
      <c r="H343" s="81" t="s">
        <v>605</v>
      </c>
      <c r="I343" s="123"/>
      <c r="J343"/>
      <c r="K343" s="136">
        <v>5.2</v>
      </c>
      <c r="L343" s="136"/>
      <c r="M343" s="136"/>
      <c r="N343"/>
      <c r="O343"/>
      <c r="P343"/>
      <c r="Q343"/>
      <c r="R343"/>
      <c r="S343"/>
      <c r="T343"/>
      <c r="U343"/>
      <c r="V343"/>
      <c r="W343"/>
      <c r="X343"/>
      <c r="Y343"/>
      <c r="Z343"/>
      <c r="AA343"/>
      <c r="AB343"/>
      <c r="AC343"/>
      <c r="AD343"/>
      <c r="AE343" t="s">
        <v>3523</v>
      </c>
      <c r="AF343" t="s">
        <v>3524</v>
      </c>
      <c r="AG343" t="s">
        <v>3525</v>
      </c>
    </row>
    <row r="344" spans="1:33" ht="14" customHeight="1" x14ac:dyDescent="0.2">
      <c r="A344" s="42"/>
      <c r="B344" s="43" t="s">
        <v>2180</v>
      </c>
      <c r="C344" s="43" t="s">
        <v>2180</v>
      </c>
      <c r="D344" s="46" t="s">
        <v>2181</v>
      </c>
      <c r="E344" s="44" t="s">
        <v>8</v>
      </c>
      <c r="F344" s="45">
        <f t="shared" si="45"/>
        <v>5.2</v>
      </c>
      <c r="G344" s="45">
        <f t="shared" si="44"/>
        <v>0</v>
      </c>
      <c r="H344" s="41" t="s">
        <v>605</v>
      </c>
      <c r="I344" s="36"/>
      <c r="K344" s="136">
        <v>5.2</v>
      </c>
      <c r="L344" s="136"/>
      <c r="M344" s="136"/>
      <c r="AE344" t="s">
        <v>3523</v>
      </c>
      <c r="AF344" t="s">
        <v>3524</v>
      </c>
      <c r="AG344" t="s">
        <v>3526</v>
      </c>
    </row>
    <row r="345" spans="1:33" ht="14" customHeight="1" x14ac:dyDescent="0.2">
      <c r="A345" s="42"/>
      <c r="B345" s="43" t="s">
        <v>95</v>
      </c>
      <c r="C345" s="43" t="s">
        <v>95</v>
      </c>
      <c r="D345" s="46" t="s">
        <v>299</v>
      </c>
      <c r="E345" s="44" t="s">
        <v>8</v>
      </c>
      <c r="F345" s="45">
        <f t="shared" si="45"/>
        <v>5.2</v>
      </c>
      <c r="G345" s="45">
        <f t="shared" si="44"/>
        <v>0</v>
      </c>
      <c r="H345" s="41" t="s">
        <v>605</v>
      </c>
      <c r="I345" s="36"/>
      <c r="K345" s="136">
        <v>5.2</v>
      </c>
      <c r="L345" s="136"/>
      <c r="M345" s="136"/>
      <c r="AE345" t="s">
        <v>3523</v>
      </c>
      <c r="AF345" t="s">
        <v>3524</v>
      </c>
      <c r="AG345" t="s">
        <v>3527</v>
      </c>
    </row>
    <row r="346" spans="1:33" s="9" customFormat="1" ht="14" customHeight="1" x14ac:dyDescent="0.2">
      <c r="A346" s="40">
        <f>SUM(A302:A345)</f>
        <v>0</v>
      </c>
      <c r="B346" s="38"/>
      <c r="C346" s="38"/>
      <c r="D346" s="50" t="s">
        <v>645</v>
      </c>
      <c r="E346" s="51"/>
      <c r="F346" s="52"/>
      <c r="G346" s="53">
        <f>SUM(G302:G345)</f>
        <v>0</v>
      </c>
      <c r="H346" s="40"/>
      <c r="I346" s="36"/>
      <c r="J346"/>
      <c r="K346" s="136"/>
      <c r="L346" s="136"/>
      <c r="M346" s="136"/>
      <c r="N346"/>
      <c r="O346"/>
      <c r="P346"/>
      <c r="Q346"/>
      <c r="R346"/>
      <c r="S346"/>
      <c r="T346"/>
      <c r="U346"/>
      <c r="V346"/>
      <c r="W346"/>
      <c r="X346"/>
      <c r="Y346"/>
      <c r="Z346"/>
      <c r="AA346"/>
      <c r="AB346"/>
      <c r="AC346"/>
      <c r="AD346"/>
      <c r="AE346"/>
      <c r="AF346"/>
      <c r="AG346"/>
    </row>
    <row r="347" spans="1:33" ht="14" customHeight="1" x14ac:dyDescent="0.2">
      <c r="A347" s="41"/>
      <c r="B347" s="43"/>
      <c r="C347" s="43"/>
      <c r="D347" s="46"/>
      <c r="E347" s="44"/>
      <c r="F347" s="45"/>
      <c r="G347" s="45"/>
      <c r="H347" s="41"/>
      <c r="I347" s="36"/>
      <c r="K347" s="136"/>
      <c r="L347" s="136"/>
      <c r="M347" s="136"/>
    </row>
    <row r="348" spans="1:33" ht="16" x14ac:dyDescent="0.2">
      <c r="A348" s="204" t="s">
        <v>545</v>
      </c>
      <c r="B348" s="204"/>
      <c r="C348" s="204"/>
      <c r="D348" s="204"/>
      <c r="E348" s="204"/>
      <c r="F348" s="204"/>
      <c r="G348" s="204"/>
      <c r="H348" s="204"/>
      <c r="I348" s="36"/>
      <c r="K348" s="136"/>
      <c r="L348" s="136"/>
      <c r="M348" s="136"/>
    </row>
    <row r="349" spans="1:33" s="23" customFormat="1" ht="14" customHeight="1" x14ac:dyDescent="0.2">
      <c r="A349" s="37" t="s">
        <v>641</v>
      </c>
      <c r="B349" s="54" t="s">
        <v>214</v>
      </c>
      <c r="C349" s="54"/>
      <c r="D349" s="66" t="s">
        <v>253</v>
      </c>
      <c r="E349" s="54" t="s">
        <v>643</v>
      </c>
      <c r="F349" s="55" t="s">
        <v>642</v>
      </c>
      <c r="G349" s="55" t="s">
        <v>646</v>
      </c>
      <c r="H349" s="56" t="s">
        <v>640</v>
      </c>
      <c r="I349" s="36"/>
      <c r="J349"/>
      <c r="K349" s="136"/>
      <c r="L349" s="136"/>
      <c r="M349" s="136"/>
      <c r="N349"/>
      <c r="O349"/>
      <c r="P349"/>
      <c r="Q349"/>
      <c r="R349"/>
      <c r="S349"/>
      <c r="T349"/>
      <c r="U349"/>
      <c r="V349"/>
      <c r="W349"/>
      <c r="X349"/>
      <c r="Y349"/>
      <c r="Z349"/>
      <c r="AA349"/>
      <c r="AB349"/>
      <c r="AC349"/>
      <c r="AD349"/>
      <c r="AE349"/>
      <c r="AF349"/>
      <c r="AG349"/>
    </row>
    <row r="350" spans="1:33" ht="14" customHeight="1" x14ac:dyDescent="0.2">
      <c r="A350" s="42"/>
      <c r="B350" s="71" t="s">
        <v>552</v>
      </c>
      <c r="C350" s="71" t="s">
        <v>2241</v>
      </c>
      <c r="D350" s="46" t="s">
        <v>2272</v>
      </c>
      <c r="E350" s="46" t="s">
        <v>8</v>
      </c>
      <c r="F350" s="72">
        <f>K350</f>
        <v>1.2</v>
      </c>
      <c r="G350" s="45">
        <f t="shared" ref="G350:G356" si="46">A350*F350</f>
        <v>0</v>
      </c>
      <c r="H350" s="41" t="s">
        <v>2271</v>
      </c>
      <c r="I350" s="36" t="s">
        <v>1459</v>
      </c>
      <c r="J350" t="s">
        <v>2467</v>
      </c>
      <c r="K350" s="136">
        <v>1.2</v>
      </c>
      <c r="L350" s="136">
        <v>1.45</v>
      </c>
      <c r="M350" s="136">
        <v>1.6</v>
      </c>
      <c r="Q350" t="s">
        <v>3528</v>
      </c>
      <c r="T350">
        <v>66</v>
      </c>
      <c r="Y350">
        <v>72</v>
      </c>
      <c r="AD350">
        <v>87</v>
      </c>
      <c r="AE350" t="s">
        <v>3529</v>
      </c>
      <c r="AF350" t="s">
        <v>3530</v>
      </c>
      <c r="AG350" t="s">
        <v>3531</v>
      </c>
    </row>
    <row r="351" spans="1:33" ht="14" customHeight="1" x14ac:dyDescent="0.2">
      <c r="A351" s="42"/>
      <c r="B351" s="71" t="s">
        <v>550</v>
      </c>
      <c r="C351" s="71" t="s">
        <v>2241</v>
      </c>
      <c r="D351" s="46" t="s">
        <v>2273</v>
      </c>
      <c r="E351" s="46" t="s">
        <v>8</v>
      </c>
      <c r="F351" s="72">
        <f t="shared" ref="F351:F356" si="47">K351</f>
        <v>1.2</v>
      </c>
      <c r="G351" s="45">
        <f t="shared" si="46"/>
        <v>0</v>
      </c>
      <c r="H351" s="41" t="s">
        <v>2271</v>
      </c>
      <c r="I351" s="36" t="s">
        <v>1460</v>
      </c>
      <c r="J351" t="s">
        <v>2467</v>
      </c>
      <c r="K351" s="136">
        <v>1.2</v>
      </c>
      <c r="L351" s="136">
        <v>1.45</v>
      </c>
      <c r="M351" s="136">
        <v>1.6</v>
      </c>
      <c r="Q351" t="s">
        <v>3532</v>
      </c>
      <c r="T351">
        <v>66</v>
      </c>
      <c r="Y351">
        <v>72</v>
      </c>
      <c r="AD351">
        <v>87</v>
      </c>
      <c r="AE351" t="s">
        <v>3529</v>
      </c>
      <c r="AF351" t="s">
        <v>3530</v>
      </c>
      <c r="AG351" t="s">
        <v>3533</v>
      </c>
    </row>
    <row r="352" spans="1:33" ht="14" customHeight="1" x14ac:dyDescent="0.2">
      <c r="A352" s="42"/>
      <c r="B352" s="71" t="s">
        <v>2177</v>
      </c>
      <c r="C352" s="71" t="s">
        <v>2242</v>
      </c>
      <c r="D352" s="46" t="s">
        <v>2274</v>
      </c>
      <c r="E352" s="46" t="s">
        <v>8</v>
      </c>
      <c r="F352" s="72">
        <f t="shared" si="47"/>
        <v>1.8</v>
      </c>
      <c r="G352" s="45">
        <f t="shared" si="46"/>
        <v>0</v>
      </c>
      <c r="H352" s="41" t="s">
        <v>2271</v>
      </c>
      <c r="I352" s="36" t="s">
        <v>1461</v>
      </c>
      <c r="J352" t="s">
        <v>2468</v>
      </c>
      <c r="K352" s="136">
        <v>1.8</v>
      </c>
      <c r="L352" s="136">
        <v>2</v>
      </c>
      <c r="M352" s="136">
        <v>2.2000000000000002</v>
      </c>
      <c r="Q352" t="s">
        <v>3534</v>
      </c>
      <c r="T352">
        <v>67</v>
      </c>
      <c r="Y352">
        <v>73</v>
      </c>
      <c r="AD352">
        <v>88</v>
      </c>
      <c r="AE352" t="s">
        <v>3529</v>
      </c>
      <c r="AF352" t="s">
        <v>3530</v>
      </c>
      <c r="AG352" t="s">
        <v>3535</v>
      </c>
    </row>
    <row r="353" spans="1:33" ht="14" customHeight="1" x14ac:dyDescent="0.2">
      <c r="A353" s="42"/>
      <c r="B353" s="74" t="s">
        <v>2176</v>
      </c>
      <c r="C353" s="74" t="s">
        <v>2243</v>
      </c>
      <c r="D353" s="75" t="s">
        <v>2275</v>
      </c>
      <c r="E353" s="75" t="s">
        <v>8</v>
      </c>
      <c r="F353" s="76">
        <f t="shared" si="47"/>
        <v>2.1</v>
      </c>
      <c r="G353" s="77">
        <f t="shared" si="46"/>
        <v>0</v>
      </c>
      <c r="H353" s="41" t="s">
        <v>2271</v>
      </c>
      <c r="I353" s="36" t="s">
        <v>1462</v>
      </c>
      <c r="J353" t="s">
        <v>2469</v>
      </c>
      <c r="K353" s="136">
        <v>2.1</v>
      </c>
      <c r="L353" s="136">
        <v>2.0499999999999998</v>
      </c>
      <c r="M353" s="136">
        <v>2.2999999999999998</v>
      </c>
      <c r="Q353" t="s">
        <v>3536</v>
      </c>
      <c r="T353">
        <v>67</v>
      </c>
      <c r="Y353">
        <v>73</v>
      </c>
      <c r="AD353">
        <v>88</v>
      </c>
      <c r="AE353" t="s">
        <v>3529</v>
      </c>
      <c r="AF353" t="s">
        <v>3530</v>
      </c>
      <c r="AG353" t="s">
        <v>3537</v>
      </c>
    </row>
    <row r="354" spans="1:33" ht="14" customHeight="1" x14ac:dyDescent="0.2">
      <c r="A354" s="42"/>
      <c r="B354" s="71" t="s">
        <v>551</v>
      </c>
      <c r="C354" s="71" t="s">
        <v>2276</v>
      </c>
      <c r="D354" s="46" t="s">
        <v>2277</v>
      </c>
      <c r="E354" s="46" t="s">
        <v>8</v>
      </c>
      <c r="F354" s="72">
        <v>3.1</v>
      </c>
      <c r="G354" s="45">
        <f t="shared" si="46"/>
        <v>0</v>
      </c>
      <c r="H354" s="41" t="s">
        <v>2271</v>
      </c>
      <c r="I354" s="36" t="s">
        <v>1457</v>
      </c>
      <c r="J354" t="s">
        <v>2470</v>
      </c>
      <c r="K354" s="136">
        <v>3.05</v>
      </c>
      <c r="L354" s="136">
        <v>3.05</v>
      </c>
      <c r="M354" s="136">
        <v>3.4</v>
      </c>
      <c r="Q354" t="s">
        <v>3514</v>
      </c>
      <c r="T354">
        <v>27</v>
      </c>
      <c r="Y354">
        <v>38</v>
      </c>
      <c r="AD354">
        <v>40</v>
      </c>
    </row>
    <row r="355" spans="1:33" ht="14" customHeight="1" x14ac:dyDescent="0.2">
      <c r="A355" s="42"/>
      <c r="B355" s="71" t="s">
        <v>2109</v>
      </c>
      <c r="C355" s="71" t="s">
        <v>2244</v>
      </c>
      <c r="D355" s="46" t="s">
        <v>2278</v>
      </c>
      <c r="E355" s="46" t="s">
        <v>8</v>
      </c>
      <c r="F355" s="72">
        <f t="shared" ref="F355" si="48">K355</f>
        <v>2.0499999999999998</v>
      </c>
      <c r="G355" s="45">
        <f t="shared" si="46"/>
        <v>0</v>
      </c>
      <c r="H355" s="41" t="s">
        <v>2271</v>
      </c>
      <c r="I355" s="36" t="s">
        <v>1457</v>
      </c>
      <c r="J355" t="s">
        <v>2471</v>
      </c>
      <c r="K355" s="136">
        <v>2.0499999999999998</v>
      </c>
      <c r="L355" s="136">
        <v>2.0499999999999998</v>
      </c>
      <c r="M355" s="136">
        <v>2.2999999999999998</v>
      </c>
      <c r="Q355" t="s">
        <v>3514</v>
      </c>
      <c r="T355">
        <v>29</v>
      </c>
      <c r="Y355">
        <v>33</v>
      </c>
      <c r="AD355">
        <v>33</v>
      </c>
    </row>
    <row r="356" spans="1:33" ht="14" customHeight="1" x14ac:dyDescent="0.2">
      <c r="A356" s="42"/>
      <c r="B356" s="71" t="s">
        <v>549</v>
      </c>
      <c r="C356" s="71" t="s">
        <v>2220</v>
      </c>
      <c r="D356" s="46" t="s">
        <v>984</v>
      </c>
      <c r="E356" s="46" t="s">
        <v>8</v>
      </c>
      <c r="F356" s="72">
        <f t="shared" si="47"/>
        <v>5.5</v>
      </c>
      <c r="G356" s="45">
        <f t="shared" si="46"/>
        <v>0</v>
      </c>
      <c r="H356" s="41" t="s">
        <v>2271</v>
      </c>
      <c r="I356" s="36" t="s">
        <v>1457</v>
      </c>
      <c r="J356" t="s">
        <v>2472</v>
      </c>
      <c r="K356" s="136">
        <v>5.5</v>
      </c>
      <c r="L356" s="136">
        <v>5.5</v>
      </c>
      <c r="M356" s="136">
        <v>6.1</v>
      </c>
      <c r="Q356" t="s">
        <v>3514</v>
      </c>
      <c r="T356">
        <v>28</v>
      </c>
      <c r="Y356">
        <v>39</v>
      </c>
      <c r="AD356">
        <v>39</v>
      </c>
    </row>
    <row r="357" spans="1:33" s="9" customFormat="1" ht="14" customHeight="1" x14ac:dyDescent="0.2">
      <c r="A357" s="40">
        <f>SUM(A350:A356)</f>
        <v>0</v>
      </c>
      <c r="B357" s="38"/>
      <c r="C357" s="38"/>
      <c r="D357" s="50" t="s">
        <v>645</v>
      </c>
      <c r="E357" s="51"/>
      <c r="F357" s="52"/>
      <c r="G357" s="53">
        <f>SUM(G350:G356)</f>
        <v>0</v>
      </c>
      <c r="H357" s="40"/>
      <c r="I357" s="36"/>
      <c r="J357"/>
      <c r="K357" s="136"/>
      <c r="L357" s="136"/>
      <c r="M357" s="136"/>
      <c r="N357"/>
      <c r="O357"/>
      <c r="P357"/>
      <c r="Q357"/>
      <c r="R357"/>
      <c r="S357"/>
      <c r="T357"/>
      <c r="U357"/>
      <c r="V357"/>
      <c r="W357"/>
      <c r="X357"/>
      <c r="Y357"/>
      <c r="Z357"/>
      <c r="AA357"/>
      <c r="AB357"/>
      <c r="AC357"/>
      <c r="AD357"/>
      <c r="AE357"/>
      <c r="AF357"/>
      <c r="AG357"/>
    </row>
    <row r="358" spans="1:33" ht="14" customHeight="1" x14ac:dyDescent="0.2">
      <c r="A358" s="41"/>
      <c r="B358" s="71"/>
      <c r="C358" s="71"/>
      <c r="D358" s="46"/>
      <c r="E358" s="46"/>
      <c r="F358" s="72"/>
      <c r="G358" s="72"/>
      <c r="H358" s="41"/>
      <c r="I358" s="36"/>
      <c r="K358" s="136"/>
      <c r="L358" s="136"/>
      <c r="M358" s="136"/>
    </row>
    <row r="359" spans="1:33" ht="16" x14ac:dyDescent="0.2">
      <c r="A359" s="204" t="s">
        <v>546</v>
      </c>
      <c r="B359" s="204"/>
      <c r="C359" s="204"/>
      <c r="D359" s="204"/>
      <c r="E359" s="204"/>
      <c r="F359" s="204"/>
      <c r="G359" s="204"/>
      <c r="H359" s="204"/>
      <c r="I359" s="36"/>
      <c r="K359" s="136"/>
      <c r="L359" s="136"/>
      <c r="M359" s="136"/>
    </row>
    <row r="360" spans="1:33" s="23" customFormat="1" ht="14" customHeight="1" x14ac:dyDescent="0.2">
      <c r="A360" s="37" t="s">
        <v>641</v>
      </c>
      <c r="B360" s="54" t="s">
        <v>214</v>
      </c>
      <c r="C360" s="54"/>
      <c r="D360" s="66" t="s">
        <v>253</v>
      </c>
      <c r="E360" s="54" t="s">
        <v>643</v>
      </c>
      <c r="F360" s="55" t="s">
        <v>642</v>
      </c>
      <c r="G360" s="55" t="s">
        <v>646</v>
      </c>
      <c r="H360" s="56" t="s">
        <v>640</v>
      </c>
      <c r="I360" s="36"/>
      <c r="J360"/>
      <c r="K360" s="136"/>
      <c r="L360" s="136"/>
      <c r="M360" s="136"/>
      <c r="N360"/>
      <c r="O360"/>
      <c r="P360"/>
      <c r="Q360"/>
      <c r="R360"/>
      <c r="S360"/>
      <c r="T360"/>
      <c r="U360"/>
      <c r="V360"/>
      <c r="W360"/>
      <c r="X360"/>
      <c r="Y360"/>
      <c r="Z360"/>
      <c r="AA360"/>
      <c r="AB360"/>
      <c r="AC360"/>
      <c r="AD360"/>
      <c r="AE360"/>
      <c r="AF360"/>
      <c r="AG360"/>
    </row>
    <row r="361" spans="1:33" ht="14" customHeight="1" x14ac:dyDescent="0.2">
      <c r="A361" s="42"/>
      <c r="B361" s="71" t="s">
        <v>554</v>
      </c>
      <c r="C361" s="71" t="s">
        <v>554</v>
      </c>
      <c r="D361" s="46" t="s">
        <v>792</v>
      </c>
      <c r="E361" s="46" t="s">
        <v>1353</v>
      </c>
      <c r="F361" s="72">
        <f t="shared" ref="F361:F366" si="49">K361</f>
        <v>11.95</v>
      </c>
      <c r="G361" s="45">
        <f t="shared" ref="G361:G366" si="50">A361*F361</f>
        <v>0</v>
      </c>
      <c r="H361" s="41" t="s">
        <v>606</v>
      </c>
      <c r="I361" s="36" t="s">
        <v>1747</v>
      </c>
      <c r="K361" s="136">
        <v>11.95</v>
      </c>
      <c r="L361" s="136">
        <v>11.85</v>
      </c>
      <c r="M361" s="136">
        <v>13.15</v>
      </c>
    </row>
    <row r="362" spans="1:33" ht="14" customHeight="1" x14ac:dyDescent="0.2">
      <c r="A362" s="42"/>
      <c r="B362" s="71" t="s">
        <v>555</v>
      </c>
      <c r="C362" s="71" t="s">
        <v>555</v>
      </c>
      <c r="D362" s="46" t="s">
        <v>793</v>
      </c>
      <c r="E362" s="46" t="s">
        <v>1353</v>
      </c>
      <c r="F362" s="72">
        <f t="shared" si="49"/>
        <v>11.4</v>
      </c>
      <c r="G362" s="45">
        <f t="shared" si="50"/>
        <v>0</v>
      </c>
      <c r="H362" s="41" t="s">
        <v>606</v>
      </c>
      <c r="I362" s="36" t="s">
        <v>1747</v>
      </c>
      <c r="K362" s="136">
        <v>11.4</v>
      </c>
      <c r="L362" s="136">
        <v>11.3</v>
      </c>
      <c r="M362" s="136">
        <v>12.55</v>
      </c>
    </row>
    <row r="363" spans="1:33" ht="14" customHeight="1" x14ac:dyDescent="0.2">
      <c r="A363" s="42"/>
      <c r="B363" s="43" t="s">
        <v>1396</v>
      </c>
      <c r="C363" s="43" t="s">
        <v>1396</v>
      </c>
      <c r="D363" s="46" t="s">
        <v>1395</v>
      </c>
      <c r="E363" s="44" t="s">
        <v>1353</v>
      </c>
      <c r="F363" s="45">
        <f t="shared" si="49"/>
        <v>18.5</v>
      </c>
      <c r="G363" s="45">
        <f t="shared" si="50"/>
        <v>0</v>
      </c>
      <c r="H363" s="41" t="s">
        <v>605</v>
      </c>
      <c r="I363" s="36"/>
      <c r="K363" s="136">
        <v>18.5</v>
      </c>
      <c r="L363" s="136"/>
      <c r="M363" s="136"/>
      <c r="AE363" t="s">
        <v>3539</v>
      </c>
      <c r="AF363" t="s">
        <v>3540</v>
      </c>
      <c r="AG363" t="s">
        <v>3541</v>
      </c>
    </row>
    <row r="364" spans="1:33" ht="14" customHeight="1" x14ac:dyDescent="0.2">
      <c r="A364" s="42"/>
      <c r="B364" s="43" t="s">
        <v>100</v>
      </c>
      <c r="C364" s="43" t="s">
        <v>100</v>
      </c>
      <c r="D364" s="46" t="s">
        <v>289</v>
      </c>
      <c r="E364" s="44" t="s">
        <v>1353</v>
      </c>
      <c r="F364" s="45">
        <f t="shared" si="49"/>
        <v>14.4</v>
      </c>
      <c r="G364" s="45">
        <f t="shared" si="50"/>
        <v>0</v>
      </c>
      <c r="H364" s="41" t="s">
        <v>605</v>
      </c>
      <c r="I364" s="36"/>
      <c r="K364" s="136">
        <v>14.4</v>
      </c>
      <c r="L364" s="136"/>
      <c r="M364" s="136"/>
      <c r="AE364" t="s">
        <v>3542</v>
      </c>
      <c r="AF364" t="s">
        <v>3543</v>
      </c>
      <c r="AG364" t="s">
        <v>3544</v>
      </c>
    </row>
    <row r="365" spans="1:33" ht="14" customHeight="1" x14ac:dyDescent="0.2">
      <c r="A365" s="42"/>
      <c r="B365" s="43" t="s">
        <v>2044</v>
      </c>
      <c r="C365" s="43" t="s">
        <v>2221</v>
      </c>
      <c r="D365" s="46" t="s">
        <v>2045</v>
      </c>
      <c r="E365" s="44" t="s">
        <v>1353</v>
      </c>
      <c r="F365" s="45">
        <f t="shared" ref="F365" si="51">K365</f>
        <v>18.8</v>
      </c>
      <c r="G365" s="45">
        <f t="shared" si="50"/>
        <v>0</v>
      </c>
      <c r="H365" s="41" t="s">
        <v>2271</v>
      </c>
      <c r="I365" s="36" t="s">
        <v>2046</v>
      </c>
      <c r="J365" t="s">
        <v>2473</v>
      </c>
      <c r="K365" s="136">
        <v>18.8</v>
      </c>
      <c r="L365" s="136">
        <v>16.899999999999999</v>
      </c>
      <c r="M365" s="136">
        <v>18.75</v>
      </c>
      <c r="O365" t="s">
        <v>1354</v>
      </c>
      <c r="Q365" t="s">
        <v>3545</v>
      </c>
      <c r="T365">
        <v>65</v>
      </c>
      <c r="Y365">
        <v>62</v>
      </c>
      <c r="AD365">
        <v>62</v>
      </c>
      <c r="AE365" t="s">
        <v>3546</v>
      </c>
      <c r="AF365" t="s">
        <v>3547</v>
      </c>
      <c r="AG365" t="s">
        <v>3548</v>
      </c>
    </row>
    <row r="366" spans="1:33" ht="14" customHeight="1" x14ac:dyDescent="0.2">
      <c r="A366" s="42"/>
      <c r="B366" s="71" t="s">
        <v>553</v>
      </c>
      <c r="C366" s="71" t="s">
        <v>2222</v>
      </c>
      <c r="D366" s="46" t="s">
        <v>1749</v>
      </c>
      <c r="E366" s="46" t="s">
        <v>8</v>
      </c>
      <c r="F366" s="72">
        <f t="shared" si="49"/>
        <v>4</v>
      </c>
      <c r="G366" s="45">
        <f t="shared" si="50"/>
        <v>0</v>
      </c>
      <c r="H366" s="41" t="s">
        <v>2271</v>
      </c>
      <c r="I366" s="36" t="s">
        <v>1643</v>
      </c>
      <c r="J366" t="s">
        <v>2474</v>
      </c>
      <c r="K366" s="136">
        <v>4</v>
      </c>
      <c r="L366" s="136">
        <v>3.8</v>
      </c>
      <c r="M366" s="136">
        <v>4.2</v>
      </c>
      <c r="Q366" t="s">
        <v>3550</v>
      </c>
      <c r="T366">
        <v>83</v>
      </c>
      <c r="Y366">
        <v>83</v>
      </c>
      <c r="AD366">
        <v>92</v>
      </c>
      <c r="AE366" t="s">
        <v>3551</v>
      </c>
      <c r="AF366" t="s">
        <v>3552</v>
      </c>
      <c r="AG366" t="s">
        <v>3553</v>
      </c>
    </row>
    <row r="367" spans="1:33" s="9" customFormat="1" ht="14" customHeight="1" x14ac:dyDescent="0.2">
      <c r="A367" s="40">
        <f>SUM(A361:A366)</f>
        <v>0</v>
      </c>
      <c r="B367" s="38"/>
      <c r="C367" s="38"/>
      <c r="D367" s="50" t="s">
        <v>645</v>
      </c>
      <c r="E367" s="51"/>
      <c r="F367" s="52"/>
      <c r="G367" s="53">
        <f>SUM(G361:G366)</f>
        <v>0</v>
      </c>
      <c r="H367" s="40"/>
      <c r="I367" s="36"/>
      <c r="J367"/>
      <c r="K367" s="136"/>
      <c r="L367" s="136"/>
      <c r="M367" s="136"/>
      <c r="N367"/>
      <c r="O367"/>
      <c r="P367"/>
      <c r="Q367"/>
      <c r="R367"/>
      <c r="S367"/>
      <c r="T367"/>
      <c r="U367"/>
      <c r="V367"/>
      <c r="W367"/>
      <c r="X367"/>
      <c r="Y367"/>
      <c r="Z367"/>
      <c r="AA367"/>
      <c r="AB367"/>
      <c r="AC367"/>
      <c r="AD367"/>
      <c r="AE367"/>
      <c r="AF367"/>
      <c r="AG367"/>
    </row>
    <row r="368" spans="1:33" ht="14" customHeight="1" x14ac:dyDescent="0.2">
      <c r="A368" s="41"/>
      <c r="B368" s="43"/>
      <c r="C368" s="43"/>
      <c r="D368" s="46"/>
      <c r="E368" s="44"/>
      <c r="F368" s="45"/>
      <c r="G368" s="45"/>
      <c r="H368" s="41"/>
      <c r="I368" s="36"/>
      <c r="K368" s="136"/>
      <c r="L368" s="136"/>
      <c r="M368" s="136"/>
    </row>
    <row r="369" spans="1:33" ht="16" x14ac:dyDescent="0.2">
      <c r="A369" s="204" t="s">
        <v>566</v>
      </c>
      <c r="B369" s="204"/>
      <c r="C369" s="204"/>
      <c r="D369" s="204"/>
      <c r="E369" s="204"/>
      <c r="F369" s="204"/>
      <c r="G369" s="204"/>
      <c r="H369" s="204"/>
      <c r="I369" s="36"/>
      <c r="K369" s="136"/>
      <c r="L369" s="136"/>
      <c r="M369" s="136"/>
    </row>
    <row r="370" spans="1:33" s="23" customFormat="1" ht="14" customHeight="1" x14ac:dyDescent="0.2">
      <c r="A370" s="37" t="s">
        <v>641</v>
      </c>
      <c r="B370" s="54" t="s">
        <v>214</v>
      </c>
      <c r="C370" s="54"/>
      <c r="D370" s="66" t="s">
        <v>253</v>
      </c>
      <c r="E370" s="54" t="s">
        <v>643</v>
      </c>
      <c r="F370" s="55" t="s">
        <v>642</v>
      </c>
      <c r="G370" s="55" t="s">
        <v>646</v>
      </c>
      <c r="H370" s="56" t="s">
        <v>640</v>
      </c>
      <c r="I370" s="36"/>
      <c r="J370"/>
      <c r="K370" s="136"/>
      <c r="L370" s="136"/>
      <c r="M370" s="136"/>
      <c r="N370"/>
      <c r="O370"/>
      <c r="P370"/>
      <c r="Q370"/>
      <c r="R370"/>
      <c r="S370"/>
      <c r="T370"/>
      <c r="U370"/>
      <c r="V370"/>
      <c r="W370"/>
      <c r="X370"/>
      <c r="Y370"/>
      <c r="Z370"/>
      <c r="AA370"/>
      <c r="AB370"/>
      <c r="AC370"/>
      <c r="AD370"/>
      <c r="AE370"/>
      <c r="AF370"/>
      <c r="AG370"/>
    </row>
    <row r="371" spans="1:33" ht="14" customHeight="1" x14ac:dyDescent="0.2">
      <c r="A371" s="42"/>
      <c r="B371" s="71" t="s">
        <v>556</v>
      </c>
      <c r="C371" s="71" t="s">
        <v>2223</v>
      </c>
      <c r="D371" s="46" t="s">
        <v>1750</v>
      </c>
      <c r="E371" s="46" t="s">
        <v>1353</v>
      </c>
      <c r="F371" s="72">
        <f>K371</f>
        <v>18.399999999999999</v>
      </c>
      <c r="G371" s="45">
        <f t="shared" ref="G371:G415" si="52">A371*F371</f>
        <v>0</v>
      </c>
      <c r="H371" s="41" t="s">
        <v>2271</v>
      </c>
      <c r="I371" s="36" t="s">
        <v>1463</v>
      </c>
      <c r="J371" t="s">
        <v>2475</v>
      </c>
      <c r="K371" s="136">
        <v>18.399999999999999</v>
      </c>
      <c r="L371" s="136">
        <v>17.8</v>
      </c>
      <c r="M371" s="136">
        <v>19.8</v>
      </c>
      <c r="Q371" t="s">
        <v>3554</v>
      </c>
      <c r="T371">
        <v>85</v>
      </c>
      <c r="Y371">
        <v>82</v>
      </c>
      <c r="AD371">
        <v>82</v>
      </c>
      <c r="AE371" t="s">
        <v>3555</v>
      </c>
      <c r="AF371" t="s">
        <v>3556</v>
      </c>
      <c r="AG371" t="s">
        <v>3557</v>
      </c>
    </row>
    <row r="372" spans="1:33" ht="14" customHeight="1" x14ac:dyDescent="0.2">
      <c r="A372" s="42"/>
      <c r="B372" s="78">
        <v>667550</v>
      </c>
      <c r="C372" s="78">
        <v>100840105</v>
      </c>
      <c r="D372" s="46" t="s">
        <v>982</v>
      </c>
      <c r="E372" s="46" t="s">
        <v>8</v>
      </c>
      <c r="F372" s="72">
        <f t="shared" ref="F372:F415" si="53">K372</f>
        <v>2.25</v>
      </c>
      <c r="G372" s="45">
        <f t="shared" si="52"/>
        <v>0</v>
      </c>
      <c r="H372" s="41" t="s">
        <v>2271</v>
      </c>
      <c r="I372" s="36" t="s">
        <v>1644</v>
      </c>
      <c r="J372" t="s">
        <v>2476</v>
      </c>
      <c r="K372" s="136">
        <v>2.25</v>
      </c>
      <c r="L372" s="136">
        <v>2.0499999999999998</v>
      </c>
      <c r="M372" s="136">
        <v>2.2999999999999998</v>
      </c>
      <c r="Q372" t="s">
        <v>3558</v>
      </c>
      <c r="T372">
        <v>63</v>
      </c>
      <c r="Y372">
        <v>61</v>
      </c>
      <c r="AD372">
        <v>87</v>
      </c>
      <c r="AE372" t="s">
        <v>3559</v>
      </c>
      <c r="AF372" t="s">
        <v>3560</v>
      </c>
      <c r="AG372" t="s">
        <v>3561</v>
      </c>
    </row>
    <row r="373" spans="1:33" ht="13.5" customHeight="1" x14ac:dyDescent="0.2">
      <c r="A373" s="42"/>
      <c r="B373" s="78">
        <v>667552</v>
      </c>
      <c r="C373" s="78">
        <v>100840120</v>
      </c>
      <c r="D373" s="46" t="s">
        <v>981</v>
      </c>
      <c r="E373" s="46" t="s">
        <v>8</v>
      </c>
      <c r="F373" s="72">
        <f t="shared" si="53"/>
        <v>2.25</v>
      </c>
      <c r="G373" s="45">
        <f t="shared" si="52"/>
        <v>0</v>
      </c>
      <c r="H373" s="41" t="s">
        <v>2271</v>
      </c>
      <c r="I373" s="36" t="s">
        <v>1645</v>
      </c>
      <c r="J373" t="s">
        <v>2477</v>
      </c>
      <c r="K373" s="136">
        <v>2.25</v>
      </c>
      <c r="L373" s="136">
        <v>2.0499999999999998</v>
      </c>
      <c r="M373" s="136">
        <v>2.2999999999999998</v>
      </c>
      <c r="Q373" t="s">
        <v>3562</v>
      </c>
      <c r="T373">
        <v>63</v>
      </c>
      <c r="Y373">
        <v>63</v>
      </c>
      <c r="AD373">
        <v>87</v>
      </c>
      <c r="AE373" t="s">
        <v>3559</v>
      </c>
      <c r="AF373" t="s">
        <v>3560</v>
      </c>
      <c r="AG373" t="s">
        <v>3563</v>
      </c>
    </row>
    <row r="374" spans="1:33" ht="13.5" customHeight="1" x14ac:dyDescent="0.2">
      <c r="A374" s="42"/>
      <c r="B374" s="78">
        <v>667553</v>
      </c>
      <c r="C374" s="78">
        <v>100840130</v>
      </c>
      <c r="D374" s="46" t="s">
        <v>980</v>
      </c>
      <c r="E374" s="46" t="s">
        <v>8</v>
      </c>
      <c r="F374" s="72">
        <f t="shared" si="53"/>
        <v>2.25</v>
      </c>
      <c r="G374" s="45">
        <f t="shared" si="52"/>
        <v>0</v>
      </c>
      <c r="H374" s="41" t="s">
        <v>2271</v>
      </c>
      <c r="I374" s="36" t="s">
        <v>1646</v>
      </c>
      <c r="J374" t="s">
        <v>2478</v>
      </c>
      <c r="K374" s="136">
        <v>2.25</v>
      </c>
      <c r="L374" s="136">
        <v>2.0499999999999998</v>
      </c>
      <c r="M374" s="136">
        <v>2.2999999999999998</v>
      </c>
      <c r="Q374" t="s">
        <v>3564</v>
      </c>
      <c r="T374">
        <v>63</v>
      </c>
      <c r="Y374">
        <v>62</v>
      </c>
      <c r="AD374">
        <v>86</v>
      </c>
      <c r="AE374" t="s">
        <v>3559</v>
      </c>
      <c r="AF374" t="s">
        <v>3560</v>
      </c>
      <c r="AG374" t="s">
        <v>3565</v>
      </c>
    </row>
    <row r="375" spans="1:33" ht="14" customHeight="1" x14ac:dyDescent="0.2">
      <c r="A375" s="42"/>
      <c r="B375" s="78">
        <v>667554</v>
      </c>
      <c r="C375" s="78">
        <v>100840135</v>
      </c>
      <c r="D375" s="46" t="s">
        <v>983</v>
      </c>
      <c r="E375" s="46" t="s">
        <v>8</v>
      </c>
      <c r="F375" s="72">
        <f t="shared" si="53"/>
        <v>2.25</v>
      </c>
      <c r="G375" s="45">
        <f t="shared" si="52"/>
        <v>0</v>
      </c>
      <c r="H375" s="41" t="s">
        <v>2271</v>
      </c>
      <c r="I375" s="36" t="s">
        <v>1647</v>
      </c>
      <c r="J375" t="s">
        <v>2479</v>
      </c>
      <c r="K375" s="136">
        <v>2.25</v>
      </c>
      <c r="L375" s="136">
        <v>2.0499999999999998</v>
      </c>
      <c r="M375" s="136">
        <v>2.2999999999999998</v>
      </c>
      <c r="Q375" t="s">
        <v>3566</v>
      </c>
      <c r="T375">
        <v>65</v>
      </c>
      <c r="Y375">
        <v>65</v>
      </c>
      <c r="AD375">
        <v>87</v>
      </c>
      <c r="AE375" t="s">
        <v>3559</v>
      </c>
      <c r="AF375" t="s">
        <v>3560</v>
      </c>
      <c r="AG375" t="s">
        <v>3567</v>
      </c>
    </row>
    <row r="376" spans="1:33" ht="14" customHeight="1" x14ac:dyDescent="0.2">
      <c r="A376" s="42"/>
      <c r="B376" s="79">
        <v>667559</v>
      </c>
      <c r="C376" s="78">
        <v>100840125</v>
      </c>
      <c r="D376" s="75" t="s">
        <v>2056</v>
      </c>
      <c r="E376" s="75" t="s">
        <v>8</v>
      </c>
      <c r="F376" s="72">
        <f t="shared" si="53"/>
        <v>2.0499999999999998</v>
      </c>
      <c r="G376" s="77">
        <f t="shared" si="52"/>
        <v>0</v>
      </c>
      <c r="H376" s="41" t="s">
        <v>2271</v>
      </c>
      <c r="I376" s="36" t="s">
        <v>1457</v>
      </c>
      <c r="J376" t="s">
        <v>2480</v>
      </c>
      <c r="K376" s="136">
        <v>2.0499999999999998</v>
      </c>
      <c r="L376" s="136">
        <v>2.0499999999999998</v>
      </c>
      <c r="M376" s="136">
        <v>2.2999999999999998</v>
      </c>
      <c r="Q376" t="s">
        <v>3568</v>
      </c>
      <c r="T376">
        <v>32</v>
      </c>
      <c r="Y376">
        <v>40</v>
      </c>
      <c r="AD376">
        <v>41</v>
      </c>
    </row>
    <row r="377" spans="1:33" ht="14" customHeight="1" x14ac:dyDescent="0.2">
      <c r="A377" s="42"/>
      <c r="B377" s="78">
        <v>460694</v>
      </c>
      <c r="C377" s="78">
        <v>947000003</v>
      </c>
      <c r="D377" s="46" t="s">
        <v>2279</v>
      </c>
      <c r="E377" s="46" t="s">
        <v>8</v>
      </c>
      <c r="F377" s="72">
        <f t="shared" ref="F377" si="54">K377</f>
        <v>2.15</v>
      </c>
      <c r="G377" s="45">
        <f t="shared" si="52"/>
        <v>0</v>
      </c>
      <c r="H377" s="41" t="s">
        <v>2271</v>
      </c>
      <c r="I377" s="36" t="s">
        <v>1457</v>
      </c>
      <c r="J377" t="s">
        <v>2481</v>
      </c>
      <c r="K377" s="136">
        <v>2.15</v>
      </c>
      <c r="L377" s="136">
        <v>2.15</v>
      </c>
      <c r="M377" s="136">
        <v>2.4</v>
      </c>
      <c r="Q377" t="s">
        <v>3568</v>
      </c>
      <c r="T377">
        <v>28</v>
      </c>
      <c r="Y377">
        <v>34</v>
      </c>
      <c r="AD377">
        <v>34</v>
      </c>
    </row>
    <row r="378" spans="1:33" ht="14" customHeight="1" x14ac:dyDescent="0.2">
      <c r="A378" s="42"/>
      <c r="B378" s="78">
        <v>460695</v>
      </c>
      <c r="C378" s="78">
        <v>947000005</v>
      </c>
      <c r="D378" s="46" t="s">
        <v>2280</v>
      </c>
      <c r="E378" s="46" t="s">
        <v>8</v>
      </c>
      <c r="F378" s="72">
        <f t="shared" ref="F378" si="55">K378</f>
        <v>2.15</v>
      </c>
      <c r="G378" s="45">
        <f t="shared" si="52"/>
        <v>0</v>
      </c>
      <c r="H378" s="41" t="s">
        <v>2271</v>
      </c>
      <c r="I378" s="36" t="s">
        <v>1457</v>
      </c>
      <c r="J378" t="s">
        <v>2482</v>
      </c>
      <c r="K378" s="136">
        <v>2.15</v>
      </c>
      <c r="L378" s="136">
        <v>2.15</v>
      </c>
      <c r="M378" s="136">
        <v>2.4</v>
      </c>
      <c r="Q378" t="s">
        <v>3568</v>
      </c>
      <c r="T378">
        <v>28</v>
      </c>
      <c r="Y378">
        <v>33</v>
      </c>
      <c r="AD378">
        <v>33</v>
      </c>
    </row>
    <row r="379" spans="1:33" ht="14" customHeight="1" x14ac:dyDescent="0.2">
      <c r="A379" s="42"/>
      <c r="B379" s="78">
        <v>460697</v>
      </c>
      <c r="C379" s="78">
        <v>947000002</v>
      </c>
      <c r="D379" s="46" t="s">
        <v>2281</v>
      </c>
      <c r="E379" s="46" t="s">
        <v>8</v>
      </c>
      <c r="F379" s="72">
        <f t="shared" ref="F379" si="56">K379</f>
        <v>2.15</v>
      </c>
      <c r="G379" s="45">
        <f t="shared" si="52"/>
        <v>0</v>
      </c>
      <c r="H379" s="41" t="s">
        <v>2271</v>
      </c>
      <c r="I379" s="36" t="s">
        <v>1457</v>
      </c>
      <c r="J379" t="s">
        <v>2483</v>
      </c>
      <c r="K379" s="136">
        <v>2.15</v>
      </c>
      <c r="L379" s="136">
        <v>2.15</v>
      </c>
      <c r="M379" s="136">
        <v>2.4</v>
      </c>
      <c r="Q379" t="s">
        <v>3568</v>
      </c>
      <c r="T379">
        <v>28</v>
      </c>
      <c r="Y379">
        <v>35</v>
      </c>
      <c r="AD379">
        <v>35</v>
      </c>
    </row>
    <row r="380" spans="1:33" ht="14" customHeight="1" x14ac:dyDescent="0.2">
      <c r="A380" s="42"/>
      <c r="B380" s="78">
        <v>460699</v>
      </c>
      <c r="C380" s="78">
        <v>947000009</v>
      </c>
      <c r="D380" s="46" t="s">
        <v>2282</v>
      </c>
      <c r="E380" s="46" t="s">
        <v>8</v>
      </c>
      <c r="F380" s="72">
        <f t="shared" ref="F380:F381" si="57">K380</f>
        <v>2.15</v>
      </c>
      <c r="G380" s="45">
        <f t="shared" si="52"/>
        <v>0</v>
      </c>
      <c r="H380" s="41" t="s">
        <v>2271</v>
      </c>
      <c r="I380" s="36" t="s">
        <v>1457</v>
      </c>
      <c r="J380" t="s">
        <v>2484</v>
      </c>
      <c r="K380" s="136">
        <v>2.15</v>
      </c>
      <c r="L380" s="136">
        <v>2.15</v>
      </c>
      <c r="M380" s="136">
        <v>2.4</v>
      </c>
      <c r="Q380" t="s">
        <v>3568</v>
      </c>
      <c r="T380">
        <v>28</v>
      </c>
      <c r="Y380">
        <v>37</v>
      </c>
      <c r="AD380">
        <v>37</v>
      </c>
    </row>
    <row r="381" spans="1:33" ht="14" customHeight="1" x14ac:dyDescent="0.2">
      <c r="A381" s="42"/>
      <c r="B381" s="78">
        <v>460698</v>
      </c>
      <c r="C381" s="78">
        <v>947000001</v>
      </c>
      <c r="D381" s="46" t="s">
        <v>2283</v>
      </c>
      <c r="E381" s="46" t="s">
        <v>8</v>
      </c>
      <c r="F381" s="72">
        <f t="shared" si="57"/>
        <v>2.15</v>
      </c>
      <c r="G381" s="45">
        <f t="shared" si="52"/>
        <v>0</v>
      </c>
      <c r="H381" s="41" t="s">
        <v>2271</v>
      </c>
      <c r="I381" s="36" t="s">
        <v>1457</v>
      </c>
      <c r="J381" t="s">
        <v>2485</v>
      </c>
      <c r="K381" s="136">
        <v>2.15</v>
      </c>
      <c r="L381" s="136">
        <v>2.15</v>
      </c>
      <c r="M381" s="136">
        <v>2.4</v>
      </c>
      <c r="Q381" t="s">
        <v>3568</v>
      </c>
      <c r="T381">
        <v>28</v>
      </c>
      <c r="Y381">
        <v>32</v>
      </c>
      <c r="AD381">
        <v>32</v>
      </c>
    </row>
    <row r="382" spans="1:33" ht="14" customHeight="1" x14ac:dyDescent="0.2">
      <c r="A382" s="42"/>
      <c r="B382" s="78">
        <v>460696</v>
      </c>
      <c r="C382" s="78">
        <v>947000004</v>
      </c>
      <c r="D382" s="46" t="s">
        <v>2284</v>
      </c>
      <c r="E382" s="46" t="s">
        <v>8</v>
      </c>
      <c r="F382" s="72">
        <f t="shared" ref="F382" si="58">K382</f>
        <v>2.15</v>
      </c>
      <c r="G382" s="45">
        <f t="shared" si="52"/>
        <v>0</v>
      </c>
      <c r="H382" s="41" t="s">
        <v>2271</v>
      </c>
      <c r="I382" s="36" t="s">
        <v>1457</v>
      </c>
      <c r="J382" t="s">
        <v>2486</v>
      </c>
      <c r="K382" s="136">
        <v>2.15</v>
      </c>
      <c r="L382" s="136">
        <v>2.15</v>
      </c>
      <c r="M382" s="136">
        <v>2.4</v>
      </c>
      <c r="Q382" t="s">
        <v>3568</v>
      </c>
      <c r="T382">
        <v>31</v>
      </c>
      <c r="Y382">
        <v>36</v>
      </c>
      <c r="AD382">
        <v>36</v>
      </c>
    </row>
    <row r="383" spans="1:33" ht="14" customHeight="1" x14ac:dyDescent="0.2">
      <c r="A383" s="42"/>
      <c r="B383" s="49" t="s">
        <v>1464</v>
      </c>
      <c r="C383" s="49" t="s">
        <v>1464</v>
      </c>
      <c r="D383" s="46" t="s">
        <v>1907</v>
      </c>
      <c r="E383" s="46" t="s">
        <v>8</v>
      </c>
      <c r="F383" s="72">
        <f t="shared" si="53"/>
        <v>19.2</v>
      </c>
      <c r="G383" s="45">
        <f t="shared" si="52"/>
        <v>0</v>
      </c>
      <c r="H383" s="41" t="s">
        <v>605</v>
      </c>
      <c r="I383" s="36"/>
      <c r="K383" s="136">
        <v>19.2</v>
      </c>
      <c r="L383" s="136"/>
      <c r="M383" s="136"/>
      <c r="Q383" t="s">
        <v>3569</v>
      </c>
      <c r="T383">
        <v>61</v>
      </c>
      <c r="Y383">
        <v>28</v>
      </c>
      <c r="AD383">
        <v>28</v>
      </c>
      <c r="AE383" t="s">
        <v>3570</v>
      </c>
      <c r="AF383" t="s">
        <v>3571</v>
      </c>
      <c r="AG383" t="s">
        <v>3572</v>
      </c>
    </row>
    <row r="384" spans="1:33" ht="14" customHeight="1" x14ac:dyDescent="0.2">
      <c r="A384" s="42"/>
      <c r="B384" s="78">
        <v>405490</v>
      </c>
      <c r="C384" s="78">
        <v>405490</v>
      </c>
      <c r="D384" s="46" t="s">
        <v>1908</v>
      </c>
      <c r="E384" s="46" t="s">
        <v>8</v>
      </c>
      <c r="F384" s="72">
        <f t="shared" ref="F384:F385" si="59">K384</f>
        <v>19.100000000000001</v>
      </c>
      <c r="G384" s="45">
        <f t="shared" si="52"/>
        <v>0</v>
      </c>
      <c r="H384" s="41" t="s">
        <v>606</v>
      </c>
      <c r="I384" s="36"/>
      <c r="K384" s="136">
        <v>19.100000000000001</v>
      </c>
      <c r="L384" s="136">
        <v>19.100000000000001</v>
      </c>
      <c r="M384" s="136">
        <v>21.2</v>
      </c>
      <c r="P384" t="s">
        <v>3573</v>
      </c>
      <c r="Q384" t="s">
        <v>3574</v>
      </c>
      <c r="R384" t="s">
        <v>3575</v>
      </c>
      <c r="S384" t="s">
        <v>8</v>
      </c>
      <c r="T384">
        <v>60</v>
      </c>
      <c r="U384" t="s">
        <v>3576</v>
      </c>
      <c r="V384" t="s">
        <v>3577</v>
      </c>
      <c r="W384" t="s">
        <v>3578</v>
      </c>
      <c r="X384" t="s">
        <v>1353</v>
      </c>
      <c r="Y384">
        <v>57</v>
      </c>
    </row>
    <row r="385" spans="1:33" ht="14" customHeight="1" x14ac:dyDescent="0.2">
      <c r="A385" s="42"/>
      <c r="B385" s="78">
        <v>405493</v>
      </c>
      <c r="C385" s="78">
        <v>405493</v>
      </c>
      <c r="D385" s="46" t="s">
        <v>1909</v>
      </c>
      <c r="E385" s="46" t="s">
        <v>8</v>
      </c>
      <c r="F385" s="72">
        <f t="shared" si="59"/>
        <v>19.100000000000001</v>
      </c>
      <c r="G385" s="45">
        <f t="shared" si="52"/>
        <v>0</v>
      </c>
      <c r="H385" s="41" t="s">
        <v>606</v>
      </c>
      <c r="I385" s="36"/>
      <c r="K385" s="136">
        <v>19.100000000000001</v>
      </c>
      <c r="L385" s="136">
        <v>19.100000000000001</v>
      </c>
      <c r="M385" s="136">
        <v>21.2</v>
      </c>
      <c r="P385" t="s">
        <v>3579</v>
      </c>
      <c r="Q385" t="s">
        <v>3580</v>
      </c>
      <c r="R385" t="s">
        <v>3581</v>
      </c>
      <c r="S385" t="s">
        <v>8</v>
      </c>
      <c r="T385">
        <v>74</v>
      </c>
      <c r="Z385" t="s">
        <v>3576</v>
      </c>
      <c r="AA385" t="s">
        <v>3577</v>
      </c>
      <c r="AB385" t="s">
        <v>3578</v>
      </c>
      <c r="AC385" t="s">
        <v>1353</v>
      </c>
      <c r="AD385">
        <v>56</v>
      </c>
    </row>
    <row r="386" spans="1:33" ht="14" customHeight="1" x14ac:dyDescent="0.2">
      <c r="A386" s="42"/>
      <c r="B386" s="43" t="s">
        <v>21</v>
      </c>
      <c r="C386" s="43" t="s">
        <v>21</v>
      </c>
      <c r="D386" s="46" t="s">
        <v>284</v>
      </c>
      <c r="E386" s="44" t="s">
        <v>8</v>
      </c>
      <c r="F386" s="45">
        <f t="shared" si="53"/>
        <v>2.7</v>
      </c>
      <c r="G386" s="45">
        <f t="shared" si="52"/>
        <v>0</v>
      </c>
      <c r="H386" s="41" t="s">
        <v>605</v>
      </c>
      <c r="I386" s="36"/>
      <c r="K386" s="136">
        <v>2.7</v>
      </c>
      <c r="L386" s="136"/>
      <c r="M386" s="136"/>
      <c r="AE386" t="s">
        <v>3583</v>
      </c>
      <c r="AF386" t="s">
        <v>3584</v>
      </c>
      <c r="AG386" t="s">
        <v>3585</v>
      </c>
    </row>
    <row r="387" spans="1:33" ht="14" customHeight="1" x14ac:dyDescent="0.2">
      <c r="A387" s="42"/>
      <c r="B387" s="71" t="s">
        <v>1957</v>
      </c>
      <c r="C387" s="71" t="s">
        <v>1957</v>
      </c>
      <c r="D387" s="75" t="s">
        <v>1956</v>
      </c>
      <c r="E387" s="46" t="s">
        <v>8</v>
      </c>
      <c r="F387" s="72">
        <f t="shared" ref="F387" si="60">K387</f>
        <v>6.75</v>
      </c>
      <c r="G387" s="45">
        <f t="shared" si="52"/>
        <v>0</v>
      </c>
      <c r="H387" s="41" t="s">
        <v>606</v>
      </c>
      <c r="I387" s="36"/>
      <c r="K387" s="136">
        <v>6.75</v>
      </c>
      <c r="L387" s="136">
        <v>6.75</v>
      </c>
      <c r="M387" s="136">
        <v>7.5</v>
      </c>
      <c r="P387" t="s">
        <v>3586</v>
      </c>
      <c r="Q387" t="s">
        <v>3587</v>
      </c>
      <c r="R387" t="s">
        <v>3588</v>
      </c>
      <c r="S387" t="s">
        <v>8</v>
      </c>
      <c r="T387">
        <v>86</v>
      </c>
      <c r="Z387" t="s">
        <v>3589</v>
      </c>
      <c r="AA387" t="s">
        <v>3590</v>
      </c>
      <c r="AB387" t="s">
        <v>3591</v>
      </c>
      <c r="AC387" t="s">
        <v>8</v>
      </c>
      <c r="AD387">
        <v>68</v>
      </c>
    </row>
    <row r="388" spans="1:33" ht="14" customHeight="1" x14ac:dyDescent="0.2">
      <c r="A388" s="42"/>
      <c r="B388" s="71" t="s">
        <v>560</v>
      </c>
      <c r="C388" s="71" t="s">
        <v>2224</v>
      </c>
      <c r="D388" s="46" t="s">
        <v>975</v>
      </c>
      <c r="E388" s="46" t="s">
        <v>8</v>
      </c>
      <c r="F388" s="72">
        <f t="shared" si="53"/>
        <v>12.3</v>
      </c>
      <c r="G388" s="45">
        <f t="shared" si="52"/>
        <v>0</v>
      </c>
      <c r="H388" s="41" t="s">
        <v>2271</v>
      </c>
      <c r="I388" s="36" t="s">
        <v>1648</v>
      </c>
      <c r="J388" t="s">
        <v>2487</v>
      </c>
      <c r="K388" s="136">
        <v>12.3</v>
      </c>
      <c r="L388" s="136">
        <v>11.35</v>
      </c>
      <c r="M388" s="136">
        <v>12.6</v>
      </c>
      <c r="AE388" t="s">
        <v>3592</v>
      </c>
      <c r="AF388" t="s">
        <v>3593</v>
      </c>
      <c r="AG388" t="s">
        <v>3594</v>
      </c>
    </row>
    <row r="389" spans="1:33" ht="14" customHeight="1" x14ac:dyDescent="0.2">
      <c r="A389" s="80"/>
      <c r="B389" s="43" t="s">
        <v>562</v>
      </c>
      <c r="C389" s="43" t="s">
        <v>2225</v>
      </c>
      <c r="D389" s="46" t="s">
        <v>978</v>
      </c>
      <c r="E389" s="44" t="s">
        <v>8</v>
      </c>
      <c r="F389" s="72">
        <f t="shared" si="53"/>
        <v>3.25</v>
      </c>
      <c r="G389" s="45">
        <f t="shared" si="52"/>
        <v>0</v>
      </c>
      <c r="H389" s="81" t="s">
        <v>2271</v>
      </c>
      <c r="I389" s="36" t="s">
        <v>1465</v>
      </c>
      <c r="J389" t="s">
        <v>2488</v>
      </c>
      <c r="K389" s="136">
        <v>3.25</v>
      </c>
      <c r="L389" s="136">
        <v>3.35</v>
      </c>
      <c r="M389" s="136">
        <v>3.7</v>
      </c>
      <c r="AE389" t="s">
        <v>3595</v>
      </c>
      <c r="AF389" t="s">
        <v>3596</v>
      </c>
      <c r="AG389" t="s">
        <v>3597</v>
      </c>
    </row>
    <row r="390" spans="1:33" ht="14" customHeight="1" x14ac:dyDescent="0.2">
      <c r="A390" s="42"/>
      <c r="B390" s="43" t="s">
        <v>558</v>
      </c>
      <c r="C390" s="43" t="s">
        <v>2226</v>
      </c>
      <c r="D390" s="46" t="s">
        <v>979</v>
      </c>
      <c r="E390" s="44" t="s">
        <v>8</v>
      </c>
      <c r="F390" s="72">
        <f t="shared" si="53"/>
        <v>3.25</v>
      </c>
      <c r="G390" s="45">
        <f t="shared" si="52"/>
        <v>0</v>
      </c>
      <c r="H390" s="41" t="s">
        <v>2271</v>
      </c>
      <c r="I390" s="36" t="s">
        <v>1466</v>
      </c>
      <c r="J390" t="s">
        <v>2489</v>
      </c>
      <c r="K390" s="136">
        <v>3.25</v>
      </c>
      <c r="L390" s="136">
        <v>3.35</v>
      </c>
      <c r="M390" s="136">
        <v>3.7</v>
      </c>
      <c r="AE390" t="s">
        <v>3595</v>
      </c>
      <c r="AF390" t="s">
        <v>3596</v>
      </c>
      <c r="AG390" t="s">
        <v>3598</v>
      </c>
    </row>
    <row r="391" spans="1:33" ht="14" customHeight="1" x14ac:dyDescent="0.2">
      <c r="A391" s="42"/>
      <c r="B391" s="43" t="s">
        <v>564</v>
      </c>
      <c r="C391" s="43" t="s">
        <v>2227</v>
      </c>
      <c r="D391" s="46" t="s">
        <v>977</v>
      </c>
      <c r="E391" s="44" t="s">
        <v>8</v>
      </c>
      <c r="F391" s="72">
        <f t="shared" si="53"/>
        <v>3.35</v>
      </c>
      <c r="G391" s="45">
        <f t="shared" si="52"/>
        <v>0</v>
      </c>
      <c r="H391" s="41" t="s">
        <v>2271</v>
      </c>
      <c r="I391" s="36" t="s">
        <v>1747</v>
      </c>
      <c r="J391" t="s">
        <v>2490</v>
      </c>
      <c r="K391" s="136">
        <v>3.35</v>
      </c>
      <c r="L391" s="136">
        <v>3.35</v>
      </c>
      <c r="M391" s="136">
        <v>3.7</v>
      </c>
      <c r="Q391" t="s">
        <v>3599</v>
      </c>
      <c r="T391">
        <v>23</v>
      </c>
      <c r="Y391">
        <v>42</v>
      </c>
      <c r="AD391">
        <v>42</v>
      </c>
    </row>
    <row r="392" spans="1:33" ht="14" customHeight="1" x14ac:dyDescent="0.2">
      <c r="A392" s="42"/>
      <c r="B392" s="71" t="s">
        <v>563</v>
      </c>
      <c r="C392" s="71" t="s">
        <v>2228</v>
      </c>
      <c r="D392" s="46" t="s">
        <v>1649</v>
      </c>
      <c r="E392" s="44" t="s">
        <v>8</v>
      </c>
      <c r="F392" s="72">
        <f t="shared" si="53"/>
        <v>3.25</v>
      </c>
      <c r="G392" s="45">
        <f t="shared" si="52"/>
        <v>0</v>
      </c>
      <c r="H392" s="41" t="s">
        <v>2271</v>
      </c>
      <c r="I392" s="36" t="s">
        <v>1468</v>
      </c>
      <c r="J392" t="s">
        <v>2491</v>
      </c>
      <c r="K392" s="136">
        <v>3.25</v>
      </c>
      <c r="L392" s="136">
        <v>3.35</v>
      </c>
      <c r="M392" s="136">
        <v>3.7</v>
      </c>
      <c r="Q392" t="s">
        <v>3600</v>
      </c>
      <c r="T392">
        <v>86</v>
      </c>
      <c r="Y392">
        <v>81</v>
      </c>
      <c r="AD392">
        <v>87</v>
      </c>
      <c r="AE392" t="s">
        <v>3595</v>
      </c>
      <c r="AF392" t="s">
        <v>3596</v>
      </c>
      <c r="AG392" t="s">
        <v>3601</v>
      </c>
    </row>
    <row r="393" spans="1:33" ht="14" customHeight="1" x14ac:dyDescent="0.2">
      <c r="A393" s="42"/>
      <c r="B393" s="71" t="s">
        <v>559</v>
      </c>
      <c r="C393" s="71" t="s">
        <v>2225</v>
      </c>
      <c r="D393" s="46" t="s">
        <v>976</v>
      </c>
      <c r="E393" s="44" t="s">
        <v>8</v>
      </c>
      <c r="F393" s="72">
        <f t="shared" si="53"/>
        <v>3.25</v>
      </c>
      <c r="G393" s="45">
        <f t="shared" si="52"/>
        <v>0</v>
      </c>
      <c r="H393" s="41" t="s">
        <v>2271</v>
      </c>
      <c r="I393" s="36" t="s">
        <v>1467</v>
      </c>
      <c r="J393" t="s">
        <v>2488</v>
      </c>
      <c r="K393" s="136">
        <v>3.25</v>
      </c>
      <c r="L393" s="136">
        <v>3.35</v>
      </c>
      <c r="M393" s="136">
        <v>3.7</v>
      </c>
      <c r="AE393" t="s">
        <v>3595</v>
      </c>
      <c r="AF393" t="s">
        <v>3596</v>
      </c>
      <c r="AG393" t="s">
        <v>3602</v>
      </c>
    </row>
    <row r="394" spans="1:33" ht="14" customHeight="1" x14ac:dyDescent="0.2">
      <c r="A394" s="42"/>
      <c r="B394" s="71" t="s">
        <v>565</v>
      </c>
      <c r="C394" s="71" t="s">
        <v>2229</v>
      </c>
      <c r="D394" s="46" t="s">
        <v>974</v>
      </c>
      <c r="E394" s="46" t="s">
        <v>8</v>
      </c>
      <c r="F394" s="72">
        <f t="shared" si="53"/>
        <v>4.55</v>
      </c>
      <c r="G394" s="45">
        <f t="shared" si="52"/>
        <v>0</v>
      </c>
      <c r="H394" s="41" t="s">
        <v>2271</v>
      </c>
      <c r="I394" s="36" t="s">
        <v>1650</v>
      </c>
      <c r="J394" t="s">
        <v>2492</v>
      </c>
      <c r="K394" s="136">
        <v>4.55</v>
      </c>
      <c r="L394" s="136">
        <v>4.25</v>
      </c>
      <c r="M394" s="136">
        <v>4.7</v>
      </c>
      <c r="Q394" t="s">
        <v>3603</v>
      </c>
      <c r="T394">
        <v>68</v>
      </c>
      <c r="Y394">
        <v>71</v>
      </c>
      <c r="AD394">
        <v>71</v>
      </c>
      <c r="AE394" t="s">
        <v>3604</v>
      </c>
      <c r="AF394" t="s">
        <v>3605</v>
      </c>
      <c r="AG394" t="s">
        <v>3606</v>
      </c>
    </row>
    <row r="395" spans="1:33" s="6" customFormat="1" ht="14" customHeight="1" x14ac:dyDescent="0.2">
      <c r="A395" s="80"/>
      <c r="B395" s="71" t="s">
        <v>2174</v>
      </c>
      <c r="C395" s="71" t="s">
        <v>2285</v>
      </c>
      <c r="D395" s="46" t="s">
        <v>2038</v>
      </c>
      <c r="E395" s="46" t="s">
        <v>8</v>
      </c>
      <c r="F395" s="72">
        <f t="shared" ref="F395" si="61">K395</f>
        <v>12.3</v>
      </c>
      <c r="G395" s="45">
        <f t="shared" si="52"/>
        <v>0</v>
      </c>
      <c r="H395" s="81" t="s">
        <v>2271</v>
      </c>
      <c r="I395" s="134" t="s">
        <v>2174</v>
      </c>
      <c r="J395" t="s">
        <v>2493</v>
      </c>
      <c r="K395" s="136">
        <v>12.3</v>
      </c>
      <c r="L395" s="136">
        <v>11.35</v>
      </c>
      <c r="M395" s="136">
        <v>12.6</v>
      </c>
      <c r="N395"/>
      <c r="O395"/>
      <c r="P395"/>
      <c r="Q395" t="s">
        <v>3607</v>
      </c>
      <c r="R395"/>
      <c r="S395"/>
      <c r="T395">
        <v>48</v>
      </c>
      <c r="U395"/>
      <c r="V395"/>
      <c r="W395"/>
      <c r="X395"/>
      <c r="Y395">
        <v>38</v>
      </c>
      <c r="Z395"/>
      <c r="AA395"/>
      <c r="AB395"/>
      <c r="AC395"/>
      <c r="AD395">
        <v>44</v>
      </c>
      <c r="AE395" t="s">
        <v>3592</v>
      </c>
      <c r="AF395" t="s">
        <v>3608</v>
      </c>
      <c r="AG395" t="s">
        <v>3609</v>
      </c>
    </row>
    <row r="396" spans="1:33" ht="14" customHeight="1" x14ac:dyDescent="0.2">
      <c r="A396" s="42"/>
      <c r="B396" s="71" t="s">
        <v>561</v>
      </c>
      <c r="C396" s="71" t="s">
        <v>2286</v>
      </c>
      <c r="D396" s="46" t="s">
        <v>973</v>
      </c>
      <c r="E396" s="46" t="s">
        <v>8</v>
      </c>
      <c r="F396" s="72">
        <f t="shared" si="53"/>
        <v>4.7</v>
      </c>
      <c r="G396" s="45">
        <f t="shared" si="52"/>
        <v>0</v>
      </c>
      <c r="H396" s="81" t="s">
        <v>2271</v>
      </c>
      <c r="I396" s="36" t="s">
        <v>1651</v>
      </c>
      <c r="J396" t="s">
        <v>2494</v>
      </c>
      <c r="K396" s="136">
        <v>4.7</v>
      </c>
      <c r="L396" s="136">
        <v>4.3499999999999996</v>
      </c>
      <c r="M396" s="136">
        <v>4.8499999999999996</v>
      </c>
      <c r="Q396" t="s">
        <v>3610</v>
      </c>
      <c r="T396">
        <v>75</v>
      </c>
      <c r="Y396">
        <v>58</v>
      </c>
      <c r="AD396">
        <v>83</v>
      </c>
      <c r="AE396" t="s">
        <v>3611</v>
      </c>
      <c r="AF396" t="s">
        <v>3612</v>
      </c>
      <c r="AG396" t="s">
        <v>3613</v>
      </c>
    </row>
    <row r="397" spans="1:33" ht="14" customHeight="1" x14ac:dyDescent="0.2">
      <c r="A397" s="42"/>
      <c r="B397" s="71" t="s">
        <v>1861</v>
      </c>
      <c r="C397" s="71" t="s">
        <v>2230</v>
      </c>
      <c r="D397" s="46" t="s">
        <v>1856</v>
      </c>
      <c r="E397" s="46" t="s">
        <v>8</v>
      </c>
      <c r="F397" s="72">
        <f t="shared" ref="F397:F402" si="62">K397</f>
        <v>4.7</v>
      </c>
      <c r="G397" s="45">
        <f t="shared" si="52"/>
        <v>0</v>
      </c>
      <c r="H397" s="81" t="s">
        <v>2271</v>
      </c>
      <c r="I397" s="36" t="s">
        <v>1866</v>
      </c>
      <c r="J397" t="s">
        <v>2495</v>
      </c>
      <c r="K397" s="136">
        <v>4.7</v>
      </c>
      <c r="L397" s="136">
        <v>4.3499999999999996</v>
      </c>
      <c r="M397" s="136">
        <v>4.8499999999999996</v>
      </c>
      <c r="AE397" t="s">
        <v>3611</v>
      </c>
      <c r="AF397" t="s">
        <v>3612</v>
      </c>
      <c r="AG397" t="s">
        <v>3614</v>
      </c>
    </row>
    <row r="398" spans="1:33" ht="14" customHeight="1" x14ac:dyDescent="0.2">
      <c r="A398" s="42"/>
      <c r="B398" s="71" t="s">
        <v>1870</v>
      </c>
      <c r="C398" s="71" t="s">
        <v>2231</v>
      </c>
      <c r="D398" s="46" t="s">
        <v>1863</v>
      </c>
      <c r="E398" s="46" t="s">
        <v>8</v>
      </c>
      <c r="F398" s="72">
        <f t="shared" ref="F398:F399" si="63">K398</f>
        <v>4.7</v>
      </c>
      <c r="G398" s="45">
        <f t="shared" si="52"/>
        <v>0</v>
      </c>
      <c r="H398" s="81" t="s">
        <v>2271</v>
      </c>
      <c r="I398" s="36" t="s">
        <v>1864</v>
      </c>
      <c r="J398" t="s">
        <v>2496</v>
      </c>
      <c r="K398" s="136">
        <v>4.7</v>
      </c>
      <c r="L398" s="136">
        <v>4.3499999999999996</v>
      </c>
      <c r="M398" s="136">
        <v>4.8499999999999996</v>
      </c>
      <c r="AE398" t="s">
        <v>3611</v>
      </c>
      <c r="AF398" t="s">
        <v>3612</v>
      </c>
      <c r="AG398" t="s">
        <v>3615</v>
      </c>
    </row>
    <row r="399" spans="1:33" ht="14" customHeight="1" x14ac:dyDescent="0.2">
      <c r="A399" s="42"/>
      <c r="B399" s="71" t="s">
        <v>1869</v>
      </c>
      <c r="C399" s="71" t="s">
        <v>2232</v>
      </c>
      <c r="D399" s="46" t="s">
        <v>1862</v>
      </c>
      <c r="E399" s="46" t="s">
        <v>8</v>
      </c>
      <c r="F399" s="72">
        <f t="shared" si="63"/>
        <v>4.7</v>
      </c>
      <c r="G399" s="45">
        <f t="shared" si="52"/>
        <v>0</v>
      </c>
      <c r="H399" s="81" t="s">
        <v>2271</v>
      </c>
      <c r="I399" s="36" t="s">
        <v>1865</v>
      </c>
      <c r="J399" t="s">
        <v>2497</v>
      </c>
      <c r="K399" s="136">
        <v>4.7</v>
      </c>
      <c r="L399" s="136">
        <v>4.3499999999999996</v>
      </c>
      <c r="M399" s="136">
        <v>4.8499999999999996</v>
      </c>
      <c r="AE399" t="s">
        <v>3611</v>
      </c>
      <c r="AF399" t="s">
        <v>3612</v>
      </c>
      <c r="AG399" t="s">
        <v>3616</v>
      </c>
    </row>
    <row r="400" spans="1:33" ht="14" customHeight="1" x14ac:dyDescent="0.2">
      <c r="A400" s="42"/>
      <c r="B400" s="71" t="s">
        <v>1872</v>
      </c>
      <c r="C400" s="71" t="s">
        <v>2233</v>
      </c>
      <c r="D400" s="46" t="s">
        <v>1871</v>
      </c>
      <c r="E400" s="46" t="s">
        <v>8</v>
      </c>
      <c r="F400" s="72">
        <f t="shared" ref="F400" si="64">K400</f>
        <v>4.7</v>
      </c>
      <c r="G400" s="45">
        <f t="shared" si="52"/>
        <v>0</v>
      </c>
      <c r="H400" s="81" t="s">
        <v>2271</v>
      </c>
      <c r="I400" s="36" t="s">
        <v>1873</v>
      </c>
      <c r="J400" t="s">
        <v>2498</v>
      </c>
      <c r="K400" s="136">
        <v>4.7</v>
      </c>
      <c r="L400" s="136">
        <v>4.3499999999999996</v>
      </c>
      <c r="M400" s="136">
        <v>4.8499999999999996</v>
      </c>
      <c r="AE400" t="s">
        <v>3611</v>
      </c>
      <c r="AF400" t="s">
        <v>3612</v>
      </c>
      <c r="AG400" t="s">
        <v>3617</v>
      </c>
    </row>
    <row r="401" spans="1:33" ht="14" customHeight="1" x14ac:dyDescent="0.2">
      <c r="A401" s="42"/>
      <c r="B401" s="71" t="s">
        <v>1860</v>
      </c>
      <c r="C401" s="43" t="s">
        <v>2235</v>
      </c>
      <c r="D401" s="46" t="s">
        <v>1857</v>
      </c>
      <c r="E401" s="46" t="s">
        <v>8</v>
      </c>
      <c r="F401" s="72">
        <f t="shared" si="62"/>
        <v>4.7</v>
      </c>
      <c r="G401" s="45">
        <f t="shared" si="52"/>
        <v>0</v>
      </c>
      <c r="H401" s="81" t="s">
        <v>2271</v>
      </c>
      <c r="I401" s="36" t="s">
        <v>1867</v>
      </c>
      <c r="J401" t="s">
        <v>2499</v>
      </c>
      <c r="K401" s="136">
        <v>4.7</v>
      </c>
      <c r="L401" s="136">
        <v>4.3499999999999996</v>
      </c>
      <c r="M401" s="136">
        <v>4.8499999999999996</v>
      </c>
      <c r="AE401" t="s">
        <v>3611</v>
      </c>
      <c r="AF401" t="s">
        <v>3612</v>
      </c>
      <c r="AG401" t="s">
        <v>3618</v>
      </c>
    </row>
    <row r="402" spans="1:33" ht="14" customHeight="1" x14ac:dyDescent="0.2">
      <c r="A402" s="42"/>
      <c r="B402" s="71" t="s">
        <v>1859</v>
      </c>
      <c r="C402" s="43" t="s">
        <v>2234</v>
      </c>
      <c r="D402" s="46" t="s">
        <v>1858</v>
      </c>
      <c r="E402" s="46" t="s">
        <v>8</v>
      </c>
      <c r="F402" s="72">
        <f t="shared" si="62"/>
        <v>4.7</v>
      </c>
      <c r="G402" s="45">
        <f t="shared" si="52"/>
        <v>0</v>
      </c>
      <c r="H402" s="81" t="s">
        <v>2271</v>
      </c>
      <c r="I402" s="36" t="s">
        <v>1868</v>
      </c>
      <c r="J402" t="s">
        <v>2500</v>
      </c>
      <c r="K402" s="136">
        <v>4.7</v>
      </c>
      <c r="L402" s="136">
        <v>4.3499999999999996</v>
      </c>
      <c r="M402" s="136">
        <v>4.8499999999999996</v>
      </c>
      <c r="AE402" t="s">
        <v>3611</v>
      </c>
      <c r="AF402" t="s">
        <v>3612</v>
      </c>
      <c r="AG402" t="s">
        <v>3619</v>
      </c>
    </row>
    <row r="403" spans="1:33" ht="14" customHeight="1" x14ac:dyDescent="0.2">
      <c r="A403" s="42"/>
      <c r="B403" s="43" t="s">
        <v>96</v>
      </c>
      <c r="C403" s="43" t="s">
        <v>96</v>
      </c>
      <c r="D403" s="46" t="s">
        <v>286</v>
      </c>
      <c r="E403" s="44" t="s">
        <v>8</v>
      </c>
      <c r="F403" s="45">
        <f t="shared" si="53"/>
        <v>3.95</v>
      </c>
      <c r="G403" s="45">
        <f t="shared" si="52"/>
        <v>0</v>
      </c>
      <c r="H403" s="41" t="s">
        <v>605</v>
      </c>
      <c r="I403" s="36"/>
      <c r="K403" s="136">
        <v>3.95</v>
      </c>
      <c r="L403" s="136"/>
      <c r="M403" s="136"/>
      <c r="AE403" t="s">
        <v>3620</v>
      </c>
      <c r="AF403" t="s">
        <v>3621</v>
      </c>
      <c r="AG403" t="s">
        <v>3622</v>
      </c>
    </row>
    <row r="404" spans="1:33" ht="14" customHeight="1" x14ac:dyDescent="0.2">
      <c r="A404" s="42"/>
      <c r="B404" s="43" t="s">
        <v>97</v>
      </c>
      <c r="C404" s="43" t="s">
        <v>97</v>
      </c>
      <c r="D404" s="46" t="s">
        <v>290</v>
      </c>
      <c r="E404" s="44" t="s">
        <v>8</v>
      </c>
      <c r="F404" s="45">
        <f t="shared" si="53"/>
        <v>3</v>
      </c>
      <c r="G404" s="45">
        <f t="shared" si="52"/>
        <v>0</v>
      </c>
      <c r="H404" s="41" t="s">
        <v>605</v>
      </c>
      <c r="I404" s="36"/>
      <c r="K404" s="136">
        <v>3</v>
      </c>
      <c r="L404" s="136"/>
      <c r="M404" s="136"/>
      <c r="AE404" t="s">
        <v>3623</v>
      </c>
      <c r="AF404" t="s">
        <v>3624</v>
      </c>
      <c r="AG404" t="s">
        <v>3625</v>
      </c>
    </row>
    <row r="405" spans="1:33" ht="14" customHeight="1" x14ac:dyDescent="0.2">
      <c r="A405" s="42"/>
      <c r="B405" s="43" t="s">
        <v>98</v>
      </c>
      <c r="C405" s="43" t="s">
        <v>98</v>
      </c>
      <c r="D405" s="46" t="s">
        <v>291</v>
      </c>
      <c r="E405" s="44" t="s">
        <v>8</v>
      </c>
      <c r="F405" s="45">
        <f t="shared" si="53"/>
        <v>3</v>
      </c>
      <c r="G405" s="45">
        <f t="shared" si="52"/>
        <v>0</v>
      </c>
      <c r="H405" s="41" t="s">
        <v>605</v>
      </c>
      <c r="I405" s="36"/>
      <c r="K405" s="136">
        <v>3</v>
      </c>
      <c r="L405" s="136"/>
      <c r="M405" s="136"/>
      <c r="AE405" t="s">
        <v>3623</v>
      </c>
      <c r="AF405" t="s">
        <v>3624</v>
      </c>
      <c r="AG405" t="s">
        <v>3626</v>
      </c>
    </row>
    <row r="406" spans="1:33" ht="14" customHeight="1" x14ac:dyDescent="0.2">
      <c r="A406" s="42"/>
      <c r="B406" s="71" t="s">
        <v>99</v>
      </c>
      <c r="C406" s="71" t="s">
        <v>99</v>
      </c>
      <c r="D406" s="46" t="s">
        <v>297</v>
      </c>
      <c r="E406" s="44" t="s">
        <v>8</v>
      </c>
      <c r="F406" s="72">
        <f t="shared" si="53"/>
        <v>4</v>
      </c>
      <c r="G406" s="45">
        <f t="shared" si="52"/>
        <v>0</v>
      </c>
      <c r="H406" s="41" t="s">
        <v>605</v>
      </c>
      <c r="I406" s="36"/>
      <c r="K406" s="136">
        <v>4</v>
      </c>
      <c r="L406" s="136"/>
      <c r="M406" s="136"/>
      <c r="Q406" t="s">
        <v>3627</v>
      </c>
      <c r="T406">
        <v>85</v>
      </c>
      <c r="Y406">
        <v>80</v>
      </c>
      <c r="AD406">
        <v>87</v>
      </c>
      <c r="AE406" t="s">
        <v>3628</v>
      </c>
      <c r="AF406" t="s">
        <v>3629</v>
      </c>
      <c r="AG406" t="s">
        <v>3630</v>
      </c>
    </row>
    <row r="407" spans="1:33" ht="14" customHeight="1" x14ac:dyDescent="0.2">
      <c r="A407" s="42"/>
      <c r="B407" s="71" t="s">
        <v>1248</v>
      </c>
      <c r="C407" s="43">
        <v>921022000</v>
      </c>
      <c r="D407" s="46" t="s">
        <v>1239</v>
      </c>
      <c r="E407" s="44" t="s">
        <v>8</v>
      </c>
      <c r="F407" s="72">
        <f t="shared" si="53"/>
        <v>0.65</v>
      </c>
      <c r="G407" s="45">
        <f t="shared" si="52"/>
        <v>0</v>
      </c>
      <c r="H407" s="41" t="s">
        <v>2271</v>
      </c>
      <c r="I407" s="36" t="s">
        <v>1747</v>
      </c>
      <c r="J407" t="s">
        <v>2501</v>
      </c>
      <c r="K407" s="136">
        <v>0.65</v>
      </c>
      <c r="L407" s="136">
        <v>0.55000000000000004</v>
      </c>
      <c r="M407" s="136">
        <v>0.6</v>
      </c>
      <c r="Q407" t="s">
        <v>3599</v>
      </c>
      <c r="T407">
        <v>27</v>
      </c>
      <c r="Y407">
        <v>39</v>
      </c>
      <c r="AD407">
        <v>39</v>
      </c>
    </row>
    <row r="408" spans="1:33" ht="14" customHeight="1" x14ac:dyDescent="0.2">
      <c r="A408" s="42"/>
      <c r="B408" s="71" t="s">
        <v>1249</v>
      </c>
      <c r="C408" s="43">
        <v>921022009</v>
      </c>
      <c r="D408" s="46" t="s">
        <v>1240</v>
      </c>
      <c r="E408" s="44" t="s">
        <v>8</v>
      </c>
      <c r="F408" s="72">
        <f t="shared" si="53"/>
        <v>0.65</v>
      </c>
      <c r="G408" s="45">
        <f t="shared" si="52"/>
        <v>0</v>
      </c>
      <c r="H408" s="41" t="s">
        <v>2271</v>
      </c>
      <c r="I408" s="36" t="s">
        <v>1747</v>
      </c>
      <c r="J408" t="s">
        <v>2502</v>
      </c>
      <c r="K408" s="136">
        <v>0.65</v>
      </c>
      <c r="L408" s="136">
        <v>0.55000000000000004</v>
      </c>
      <c r="M408" s="136">
        <v>0.6</v>
      </c>
      <c r="Q408" t="s">
        <v>3599</v>
      </c>
      <c r="T408">
        <v>21</v>
      </c>
      <c r="Y408">
        <v>36</v>
      </c>
      <c r="AD408">
        <v>36</v>
      </c>
    </row>
    <row r="409" spans="1:33" ht="14" customHeight="1" x14ac:dyDescent="0.2">
      <c r="A409" s="42"/>
      <c r="B409" s="71" t="s">
        <v>1639</v>
      </c>
      <c r="C409" s="43">
        <v>921022004</v>
      </c>
      <c r="D409" s="46" t="s">
        <v>1241</v>
      </c>
      <c r="E409" s="44" t="s">
        <v>8</v>
      </c>
      <c r="F409" s="72">
        <f t="shared" si="53"/>
        <v>0.65</v>
      </c>
      <c r="G409" s="45">
        <f t="shared" si="52"/>
        <v>0</v>
      </c>
      <c r="H409" s="41" t="s">
        <v>2271</v>
      </c>
      <c r="I409" s="36" t="s">
        <v>1747</v>
      </c>
      <c r="J409" t="s">
        <v>2503</v>
      </c>
      <c r="K409" s="136">
        <v>0.65</v>
      </c>
      <c r="L409" s="136">
        <v>0.55000000000000004</v>
      </c>
      <c r="M409" s="136">
        <v>0.6</v>
      </c>
      <c r="Q409" t="s">
        <v>3599</v>
      </c>
      <c r="T409">
        <v>24</v>
      </c>
      <c r="Y409">
        <v>41</v>
      </c>
      <c r="AD409">
        <v>41</v>
      </c>
    </row>
    <row r="410" spans="1:33" ht="14" customHeight="1" x14ac:dyDescent="0.2">
      <c r="A410" s="42"/>
      <c r="B410" s="71" t="s">
        <v>1250</v>
      </c>
      <c r="C410" s="43">
        <v>921022002</v>
      </c>
      <c r="D410" s="46" t="s">
        <v>1242</v>
      </c>
      <c r="E410" s="44" t="s">
        <v>8</v>
      </c>
      <c r="F410" s="72">
        <f t="shared" si="53"/>
        <v>0.65</v>
      </c>
      <c r="G410" s="45">
        <f t="shared" si="52"/>
        <v>0</v>
      </c>
      <c r="H410" s="41" t="s">
        <v>2271</v>
      </c>
      <c r="I410" s="36" t="s">
        <v>1747</v>
      </c>
      <c r="J410" t="s">
        <v>2504</v>
      </c>
      <c r="K410" s="136">
        <v>0.65</v>
      </c>
      <c r="L410" s="136">
        <v>0.55000000000000004</v>
      </c>
      <c r="M410" s="136">
        <v>0.6</v>
      </c>
      <c r="Q410" t="s">
        <v>3599</v>
      </c>
      <c r="T410">
        <v>25</v>
      </c>
      <c r="Y410">
        <v>38</v>
      </c>
      <c r="AD410">
        <v>40</v>
      </c>
    </row>
    <row r="411" spans="1:33" ht="14" customHeight="1" x14ac:dyDescent="0.2">
      <c r="A411" s="42"/>
      <c r="B411" s="71" t="s">
        <v>1251</v>
      </c>
      <c r="C411" s="43">
        <v>921022003</v>
      </c>
      <c r="D411" s="46" t="s">
        <v>1243</v>
      </c>
      <c r="E411" s="44" t="s">
        <v>8</v>
      </c>
      <c r="F411" s="72">
        <f t="shared" si="53"/>
        <v>0.65</v>
      </c>
      <c r="G411" s="45">
        <f t="shared" si="52"/>
        <v>0</v>
      </c>
      <c r="H411" s="41" t="s">
        <v>2271</v>
      </c>
      <c r="I411" s="36" t="s">
        <v>1747</v>
      </c>
      <c r="J411" t="s">
        <v>2505</v>
      </c>
      <c r="K411" s="136">
        <v>0.65</v>
      </c>
      <c r="L411" s="136">
        <v>0.55000000000000004</v>
      </c>
      <c r="M411" s="136">
        <v>0.6</v>
      </c>
      <c r="Q411" t="s">
        <v>3599</v>
      </c>
      <c r="T411">
        <v>29</v>
      </c>
      <c r="Y411">
        <v>42</v>
      </c>
      <c r="AD411">
        <v>44</v>
      </c>
    </row>
    <row r="412" spans="1:33" ht="14" customHeight="1" x14ac:dyDescent="0.2">
      <c r="A412" s="42"/>
      <c r="B412" s="71" t="s">
        <v>1252</v>
      </c>
      <c r="C412" s="43">
        <v>921022005</v>
      </c>
      <c r="D412" s="46" t="s">
        <v>1244</v>
      </c>
      <c r="E412" s="44" t="s">
        <v>8</v>
      </c>
      <c r="F412" s="72">
        <f t="shared" si="53"/>
        <v>0.65</v>
      </c>
      <c r="G412" s="45">
        <f t="shared" si="52"/>
        <v>0</v>
      </c>
      <c r="H412" s="41" t="s">
        <v>2271</v>
      </c>
      <c r="I412" s="36" t="s">
        <v>1747</v>
      </c>
      <c r="J412" t="s">
        <v>2506</v>
      </c>
      <c r="K412" s="136">
        <v>0.65</v>
      </c>
      <c r="L412" s="136">
        <v>0.55000000000000004</v>
      </c>
      <c r="M412" s="136">
        <v>0.6</v>
      </c>
      <c r="Q412" t="s">
        <v>3599</v>
      </c>
      <c r="T412">
        <v>24</v>
      </c>
      <c r="Y412">
        <v>40</v>
      </c>
      <c r="AD412">
        <v>40</v>
      </c>
    </row>
    <row r="413" spans="1:33" ht="14" customHeight="1" x14ac:dyDescent="0.2">
      <c r="A413" s="42"/>
      <c r="B413" s="71" t="s">
        <v>1253</v>
      </c>
      <c r="C413" s="43">
        <v>921022050</v>
      </c>
      <c r="D413" s="46" t="s">
        <v>1246</v>
      </c>
      <c r="E413" s="44" t="s">
        <v>8</v>
      </c>
      <c r="F413" s="72">
        <f t="shared" si="53"/>
        <v>0.65</v>
      </c>
      <c r="G413" s="45">
        <f t="shared" si="52"/>
        <v>0</v>
      </c>
      <c r="H413" s="41" t="s">
        <v>2271</v>
      </c>
      <c r="I413" s="36" t="s">
        <v>1747</v>
      </c>
      <c r="J413" t="s">
        <v>2507</v>
      </c>
      <c r="K413" s="136">
        <v>0.65</v>
      </c>
      <c r="L413" s="136">
        <v>0.55000000000000004</v>
      </c>
      <c r="M413" s="136">
        <v>0.6</v>
      </c>
      <c r="Q413" t="s">
        <v>3599</v>
      </c>
      <c r="T413">
        <v>25</v>
      </c>
      <c r="Y413">
        <v>42</v>
      </c>
      <c r="AD413">
        <v>42</v>
      </c>
    </row>
    <row r="414" spans="1:33" ht="14" customHeight="1" x14ac:dyDescent="0.2">
      <c r="A414" s="42"/>
      <c r="B414" s="71" t="s">
        <v>1254</v>
      </c>
      <c r="C414" s="43">
        <v>921022039</v>
      </c>
      <c r="D414" s="46" t="s">
        <v>1247</v>
      </c>
      <c r="E414" s="44" t="s">
        <v>8</v>
      </c>
      <c r="F414" s="72">
        <f t="shared" si="53"/>
        <v>0.65</v>
      </c>
      <c r="G414" s="45">
        <f t="shared" si="52"/>
        <v>0</v>
      </c>
      <c r="H414" s="41" t="s">
        <v>2271</v>
      </c>
      <c r="I414" s="36" t="s">
        <v>1747</v>
      </c>
      <c r="J414" t="s">
        <v>2508</v>
      </c>
      <c r="K414" s="136">
        <v>0.65</v>
      </c>
      <c r="L414" s="136">
        <v>0.55000000000000004</v>
      </c>
      <c r="M414" s="136">
        <v>0.6</v>
      </c>
      <c r="Q414" t="s">
        <v>3599</v>
      </c>
      <c r="T414">
        <v>25</v>
      </c>
      <c r="Y414">
        <v>39</v>
      </c>
      <c r="AD414">
        <v>41</v>
      </c>
    </row>
    <row r="415" spans="1:33" ht="14" customHeight="1" x14ac:dyDescent="0.2">
      <c r="A415" s="42"/>
      <c r="B415" s="71" t="s">
        <v>1255</v>
      </c>
      <c r="C415" s="43">
        <v>921022001</v>
      </c>
      <c r="D415" s="46" t="s">
        <v>1245</v>
      </c>
      <c r="E415" s="44" t="s">
        <v>8</v>
      </c>
      <c r="F415" s="72">
        <f t="shared" si="53"/>
        <v>0.65</v>
      </c>
      <c r="G415" s="45">
        <f t="shared" si="52"/>
        <v>0</v>
      </c>
      <c r="H415" s="41" t="s">
        <v>2271</v>
      </c>
      <c r="I415" s="36" t="s">
        <v>1747</v>
      </c>
      <c r="J415" t="s">
        <v>2509</v>
      </c>
      <c r="K415" s="136">
        <v>0.65</v>
      </c>
      <c r="L415" s="136">
        <v>0.55000000000000004</v>
      </c>
      <c r="M415" s="136">
        <v>0.6</v>
      </c>
      <c r="Q415" t="s">
        <v>3599</v>
      </c>
      <c r="T415">
        <v>27</v>
      </c>
      <c r="Y415">
        <v>40</v>
      </c>
      <c r="AD415">
        <v>40</v>
      </c>
    </row>
    <row r="416" spans="1:33" s="9" customFormat="1" ht="14" customHeight="1" x14ac:dyDescent="0.2">
      <c r="A416" s="40">
        <f>SUM(A371:A415)</f>
        <v>0</v>
      </c>
      <c r="B416" s="38"/>
      <c r="C416" s="38"/>
      <c r="D416" s="50" t="s">
        <v>645</v>
      </c>
      <c r="E416" s="51"/>
      <c r="F416" s="52"/>
      <c r="G416" s="53">
        <f>SUM(G371:G415)</f>
        <v>0</v>
      </c>
      <c r="H416" s="40"/>
      <c r="I416" s="36"/>
      <c r="J416"/>
      <c r="K416" s="136"/>
      <c r="L416" s="136"/>
      <c r="M416" s="136"/>
      <c r="N416"/>
      <c r="O416"/>
      <c r="P416"/>
      <c r="Q416"/>
      <c r="R416"/>
      <c r="S416"/>
      <c r="T416"/>
      <c r="U416"/>
      <c r="V416"/>
      <c r="W416"/>
      <c r="X416"/>
      <c r="Y416"/>
      <c r="Z416"/>
      <c r="AA416"/>
      <c r="AB416"/>
      <c r="AC416"/>
      <c r="AD416"/>
      <c r="AE416"/>
      <c r="AF416"/>
      <c r="AG416"/>
    </row>
    <row r="417" spans="1:33" s="9" customFormat="1" ht="14" customHeight="1" x14ac:dyDescent="0.2">
      <c r="A417" s="40"/>
      <c r="B417" s="38"/>
      <c r="C417" s="38"/>
      <c r="D417" s="50"/>
      <c r="E417" s="51"/>
      <c r="F417" s="52"/>
      <c r="G417" s="53"/>
      <c r="H417" s="40"/>
      <c r="I417" s="36"/>
      <c r="J417"/>
      <c r="K417" s="136"/>
      <c r="L417" s="136"/>
      <c r="M417" s="136"/>
      <c r="N417"/>
      <c r="O417"/>
      <c r="P417"/>
      <c r="Q417"/>
      <c r="R417"/>
      <c r="S417"/>
      <c r="T417"/>
      <c r="U417"/>
      <c r="V417"/>
      <c r="W417"/>
      <c r="X417"/>
      <c r="Y417"/>
      <c r="Z417"/>
      <c r="AA417"/>
      <c r="AB417"/>
      <c r="AC417"/>
      <c r="AD417"/>
      <c r="AE417"/>
      <c r="AF417"/>
      <c r="AG417"/>
    </row>
    <row r="418" spans="1:33" ht="16" x14ac:dyDescent="0.2">
      <c r="A418" s="204" t="s">
        <v>680</v>
      </c>
      <c r="B418" s="204"/>
      <c r="C418" s="204"/>
      <c r="D418" s="204"/>
      <c r="E418" s="204"/>
      <c r="F418" s="204"/>
      <c r="G418" s="204"/>
      <c r="H418" s="204"/>
      <c r="I418" s="36"/>
      <c r="K418" s="136"/>
      <c r="L418" s="136"/>
      <c r="M418" s="136"/>
    </row>
    <row r="419" spans="1:33" s="23" customFormat="1" ht="14" customHeight="1" x14ac:dyDescent="0.2">
      <c r="A419" s="37" t="s">
        <v>641</v>
      </c>
      <c r="B419" s="54" t="s">
        <v>214</v>
      </c>
      <c r="C419" s="54"/>
      <c r="D419" s="66" t="s">
        <v>253</v>
      </c>
      <c r="E419" s="54" t="s">
        <v>643</v>
      </c>
      <c r="F419" s="55" t="s">
        <v>642</v>
      </c>
      <c r="G419" s="55" t="s">
        <v>646</v>
      </c>
      <c r="H419" s="56" t="s">
        <v>640</v>
      </c>
      <c r="I419" s="36"/>
      <c r="J419"/>
      <c r="K419" s="136"/>
      <c r="L419" s="136"/>
      <c r="M419" s="136"/>
      <c r="N419"/>
      <c r="O419"/>
      <c r="P419"/>
      <c r="Q419"/>
      <c r="R419"/>
      <c r="S419"/>
      <c r="T419"/>
      <c r="U419"/>
      <c r="V419"/>
      <c r="W419"/>
      <c r="X419"/>
      <c r="Y419"/>
      <c r="Z419"/>
      <c r="AA419"/>
      <c r="AB419"/>
      <c r="AC419"/>
      <c r="AD419"/>
      <c r="AE419"/>
      <c r="AF419"/>
      <c r="AG419"/>
    </row>
    <row r="420" spans="1:33" ht="14" customHeight="1" x14ac:dyDescent="0.2">
      <c r="A420" s="41"/>
      <c r="B420" s="70"/>
      <c r="C420" s="198" t="s">
        <v>1408</v>
      </c>
      <c r="D420" s="199"/>
      <c r="E420" s="199"/>
      <c r="F420" s="199"/>
      <c r="G420" s="199"/>
      <c r="H420" s="200"/>
      <c r="I420" s="36"/>
      <c r="K420" s="136"/>
      <c r="L420" s="136"/>
      <c r="M420" s="136"/>
    </row>
    <row r="421" spans="1:33" ht="14" customHeight="1" x14ac:dyDescent="0.2">
      <c r="A421" s="42"/>
      <c r="B421" s="71" t="s">
        <v>557</v>
      </c>
      <c r="C421" s="71" t="s">
        <v>2236</v>
      </c>
      <c r="D421" s="46" t="s">
        <v>959</v>
      </c>
      <c r="E421" s="46" t="s">
        <v>1353</v>
      </c>
      <c r="F421" s="45">
        <f t="shared" ref="F421:F433" si="65">K421</f>
        <v>7.05</v>
      </c>
      <c r="G421" s="45">
        <f t="shared" ref="G421:G434" si="66">A421*F421</f>
        <v>0</v>
      </c>
      <c r="H421" s="41" t="s">
        <v>2271</v>
      </c>
      <c r="I421" s="36" t="s">
        <v>1457</v>
      </c>
      <c r="J421" t="s">
        <v>2510</v>
      </c>
      <c r="K421" s="136">
        <v>7.05</v>
      </c>
      <c r="L421" s="136">
        <v>7.05</v>
      </c>
      <c r="M421" s="136">
        <v>7.85</v>
      </c>
      <c r="Q421" t="s">
        <v>3599</v>
      </c>
      <c r="T421">
        <v>32</v>
      </c>
      <c r="Y421">
        <v>44</v>
      </c>
      <c r="AD421">
        <v>44</v>
      </c>
    </row>
    <row r="422" spans="1:33" ht="14" customHeight="1" x14ac:dyDescent="0.2">
      <c r="A422" s="42"/>
      <c r="B422" s="43" t="s">
        <v>569</v>
      </c>
      <c r="C422" s="43" t="s">
        <v>2237</v>
      </c>
      <c r="D422" s="46" t="s">
        <v>966</v>
      </c>
      <c r="E422" s="44" t="s">
        <v>1354</v>
      </c>
      <c r="F422" s="45">
        <f t="shared" si="65"/>
        <v>3.7</v>
      </c>
      <c r="G422" s="45">
        <f t="shared" si="66"/>
        <v>0</v>
      </c>
      <c r="H422" s="41" t="s">
        <v>2271</v>
      </c>
      <c r="I422" s="36" t="s">
        <v>1417</v>
      </c>
      <c r="J422" t="s">
        <v>2511</v>
      </c>
      <c r="K422" s="136">
        <v>3.7</v>
      </c>
      <c r="L422" s="136">
        <v>3.4</v>
      </c>
      <c r="M422" s="136">
        <v>3.75</v>
      </c>
      <c r="Q422" t="s">
        <v>3631</v>
      </c>
      <c r="T422">
        <v>62</v>
      </c>
      <c r="Y422">
        <v>65</v>
      </c>
      <c r="AD422">
        <v>68</v>
      </c>
      <c r="AE422" t="s">
        <v>3632</v>
      </c>
      <c r="AF422" t="s">
        <v>3633</v>
      </c>
      <c r="AG422" t="s">
        <v>3634</v>
      </c>
    </row>
    <row r="423" spans="1:33" ht="14" customHeight="1" x14ac:dyDescent="0.2">
      <c r="A423" s="42"/>
      <c r="B423" s="43" t="s">
        <v>570</v>
      </c>
      <c r="C423" s="43" t="s">
        <v>2238</v>
      </c>
      <c r="D423" s="46" t="s">
        <v>967</v>
      </c>
      <c r="E423" s="44" t="s">
        <v>1354</v>
      </c>
      <c r="F423" s="45">
        <f t="shared" si="65"/>
        <v>3.7</v>
      </c>
      <c r="G423" s="45">
        <f t="shared" si="66"/>
        <v>0</v>
      </c>
      <c r="H423" s="41" t="s">
        <v>2271</v>
      </c>
      <c r="I423" s="36" t="s">
        <v>1418</v>
      </c>
      <c r="J423" t="s">
        <v>2512</v>
      </c>
      <c r="K423" s="136">
        <v>3.7</v>
      </c>
      <c r="L423" s="136">
        <v>3.4</v>
      </c>
      <c r="M423" s="136">
        <v>3.75</v>
      </c>
      <c r="Q423" t="s">
        <v>3635</v>
      </c>
      <c r="T423">
        <v>62</v>
      </c>
      <c r="Y423">
        <v>63</v>
      </c>
      <c r="AD423">
        <v>68</v>
      </c>
      <c r="AE423" t="s">
        <v>3632</v>
      </c>
      <c r="AF423" t="s">
        <v>3633</v>
      </c>
      <c r="AG423" t="s">
        <v>3636</v>
      </c>
    </row>
    <row r="424" spans="1:33" ht="14" customHeight="1" x14ac:dyDescent="0.2">
      <c r="A424" s="42"/>
      <c r="B424" s="43" t="s">
        <v>567</v>
      </c>
      <c r="C424" s="43" t="s">
        <v>2239</v>
      </c>
      <c r="D424" s="46" t="s">
        <v>964</v>
      </c>
      <c r="E424" s="44" t="s">
        <v>1354</v>
      </c>
      <c r="F424" s="45">
        <f t="shared" si="65"/>
        <v>3.7</v>
      </c>
      <c r="G424" s="45">
        <f t="shared" si="66"/>
        <v>0</v>
      </c>
      <c r="H424" s="41" t="s">
        <v>2271</v>
      </c>
      <c r="I424" s="36" t="s">
        <v>1419</v>
      </c>
      <c r="J424" t="s">
        <v>2513</v>
      </c>
      <c r="K424" s="136">
        <v>3.7</v>
      </c>
      <c r="L424" s="136">
        <v>3.4</v>
      </c>
      <c r="M424" s="136">
        <v>3.75</v>
      </c>
      <c r="Q424" t="s">
        <v>3637</v>
      </c>
      <c r="T424">
        <v>62</v>
      </c>
      <c r="Y424">
        <v>65</v>
      </c>
      <c r="AD424">
        <v>67</v>
      </c>
      <c r="AE424" t="s">
        <v>3632</v>
      </c>
      <c r="AF424" t="s">
        <v>3633</v>
      </c>
      <c r="AG424" t="s">
        <v>3638</v>
      </c>
    </row>
    <row r="425" spans="1:33" ht="14" customHeight="1" x14ac:dyDescent="0.2">
      <c r="A425" s="42"/>
      <c r="B425" s="43" t="s">
        <v>568</v>
      </c>
      <c r="C425" s="43" t="s">
        <v>2240</v>
      </c>
      <c r="D425" s="46" t="s">
        <v>965</v>
      </c>
      <c r="E425" s="44" t="s">
        <v>1354</v>
      </c>
      <c r="F425" s="45">
        <f t="shared" si="65"/>
        <v>3.7</v>
      </c>
      <c r="G425" s="45">
        <f t="shared" si="66"/>
        <v>0</v>
      </c>
      <c r="H425" s="41" t="s">
        <v>2271</v>
      </c>
      <c r="I425" s="36" t="s">
        <v>1420</v>
      </c>
      <c r="J425" t="s">
        <v>2514</v>
      </c>
      <c r="K425" s="136">
        <v>3.7</v>
      </c>
      <c r="L425" s="136">
        <v>3.4</v>
      </c>
      <c r="M425" s="136">
        <v>3.75</v>
      </c>
      <c r="Q425" t="s">
        <v>3639</v>
      </c>
      <c r="T425">
        <v>61</v>
      </c>
      <c r="Y425">
        <v>65</v>
      </c>
      <c r="AD425">
        <v>67</v>
      </c>
      <c r="AE425" t="s">
        <v>3632</v>
      </c>
      <c r="AF425" t="s">
        <v>3633</v>
      </c>
      <c r="AG425" t="s">
        <v>3640</v>
      </c>
    </row>
    <row r="426" spans="1:33" ht="14" customHeight="1" x14ac:dyDescent="0.2">
      <c r="A426" s="42"/>
      <c r="B426" s="78">
        <v>622250</v>
      </c>
      <c r="C426" s="43">
        <v>380464123</v>
      </c>
      <c r="D426" s="46" t="s">
        <v>963</v>
      </c>
      <c r="E426" s="46" t="s">
        <v>1353</v>
      </c>
      <c r="F426" s="72">
        <f t="shared" si="65"/>
        <v>23.8</v>
      </c>
      <c r="G426" s="45">
        <f t="shared" si="66"/>
        <v>0</v>
      </c>
      <c r="H426" s="41" t="s">
        <v>2271</v>
      </c>
      <c r="I426" s="36" t="s">
        <v>1416</v>
      </c>
      <c r="J426" t="s">
        <v>2515</v>
      </c>
      <c r="K426" s="136">
        <v>23.8</v>
      </c>
      <c r="L426" s="136">
        <v>25</v>
      </c>
      <c r="M426" s="136">
        <v>27.8</v>
      </c>
      <c r="Q426" t="s">
        <v>3641</v>
      </c>
      <c r="T426">
        <v>53</v>
      </c>
      <c r="Y426">
        <v>58</v>
      </c>
      <c r="AD426">
        <v>63</v>
      </c>
      <c r="AE426" t="s">
        <v>3632</v>
      </c>
      <c r="AF426" t="s">
        <v>3633</v>
      </c>
      <c r="AG426" t="s">
        <v>3642</v>
      </c>
    </row>
    <row r="427" spans="1:33" ht="14" customHeight="1" x14ac:dyDescent="0.2">
      <c r="A427" s="42"/>
      <c r="B427" s="78">
        <v>622246</v>
      </c>
      <c r="C427" s="43">
        <v>380464003</v>
      </c>
      <c r="D427" s="46" t="s">
        <v>968</v>
      </c>
      <c r="E427" s="46" t="s">
        <v>1353</v>
      </c>
      <c r="F427" s="72">
        <f t="shared" si="65"/>
        <v>23.2</v>
      </c>
      <c r="G427" s="45">
        <f t="shared" si="66"/>
        <v>0</v>
      </c>
      <c r="H427" s="41" t="s">
        <v>2271</v>
      </c>
      <c r="I427" s="36" t="s">
        <v>1410</v>
      </c>
      <c r="J427" t="s">
        <v>2511</v>
      </c>
      <c r="K427" s="136">
        <v>23.2</v>
      </c>
      <c r="L427" s="136">
        <v>23.8</v>
      </c>
      <c r="M427" s="136">
        <v>26.45</v>
      </c>
      <c r="Q427" t="s">
        <v>3643</v>
      </c>
      <c r="T427">
        <v>60</v>
      </c>
      <c r="Y427">
        <v>60</v>
      </c>
      <c r="AD427">
        <v>69</v>
      </c>
      <c r="AE427" t="s">
        <v>3632</v>
      </c>
      <c r="AF427" t="s">
        <v>3633</v>
      </c>
      <c r="AG427" t="s">
        <v>3644</v>
      </c>
    </row>
    <row r="428" spans="1:33" ht="14" customHeight="1" x14ac:dyDescent="0.2">
      <c r="A428" s="42"/>
      <c r="B428" s="71" t="s">
        <v>571</v>
      </c>
      <c r="C428" s="43">
        <v>380464000</v>
      </c>
      <c r="D428" s="46" t="s">
        <v>960</v>
      </c>
      <c r="E428" s="46" t="s">
        <v>1353</v>
      </c>
      <c r="F428" s="72">
        <f t="shared" si="65"/>
        <v>23.2</v>
      </c>
      <c r="G428" s="45">
        <f t="shared" si="66"/>
        <v>0</v>
      </c>
      <c r="H428" s="41" t="s">
        <v>2271</v>
      </c>
      <c r="I428" s="36" t="s">
        <v>1409</v>
      </c>
      <c r="J428" t="s">
        <v>2516</v>
      </c>
      <c r="K428" s="136">
        <v>23.2</v>
      </c>
      <c r="L428" s="136">
        <v>23.8</v>
      </c>
      <c r="M428" s="136">
        <v>26.45</v>
      </c>
      <c r="Q428" t="s">
        <v>3645</v>
      </c>
      <c r="T428">
        <v>53</v>
      </c>
      <c r="Y428">
        <v>62</v>
      </c>
      <c r="AD428">
        <v>64</v>
      </c>
      <c r="AE428" t="s">
        <v>3632</v>
      </c>
      <c r="AF428" t="s">
        <v>3633</v>
      </c>
      <c r="AG428" t="s">
        <v>3646</v>
      </c>
    </row>
    <row r="429" spans="1:33" ht="14" customHeight="1" x14ac:dyDescent="0.2">
      <c r="A429" s="42"/>
      <c r="B429" s="78">
        <v>622247</v>
      </c>
      <c r="C429" s="43">
        <v>380464001</v>
      </c>
      <c r="D429" s="46" t="s">
        <v>969</v>
      </c>
      <c r="E429" s="46" t="s">
        <v>1353</v>
      </c>
      <c r="F429" s="72">
        <f t="shared" si="65"/>
        <v>23.2</v>
      </c>
      <c r="G429" s="45">
        <f t="shared" si="66"/>
        <v>0</v>
      </c>
      <c r="H429" s="41" t="s">
        <v>2271</v>
      </c>
      <c r="I429" s="36" t="s">
        <v>1411</v>
      </c>
      <c r="J429" t="s">
        <v>2512</v>
      </c>
      <c r="K429" s="136">
        <v>23.2</v>
      </c>
      <c r="L429" s="136">
        <v>23.8</v>
      </c>
      <c r="M429" s="136">
        <v>26.45</v>
      </c>
      <c r="Q429" t="s">
        <v>3647</v>
      </c>
      <c r="T429">
        <v>60</v>
      </c>
      <c r="Y429">
        <v>60</v>
      </c>
      <c r="AD429">
        <v>69</v>
      </c>
      <c r="AE429" t="s">
        <v>3632</v>
      </c>
      <c r="AF429" t="s">
        <v>3633</v>
      </c>
      <c r="AG429" t="s">
        <v>3648</v>
      </c>
    </row>
    <row r="430" spans="1:33" ht="14" customHeight="1" x14ac:dyDescent="0.2">
      <c r="A430" s="42"/>
      <c r="B430" s="71" t="s">
        <v>572</v>
      </c>
      <c r="C430" s="43">
        <v>380464005</v>
      </c>
      <c r="D430" s="46" t="s">
        <v>970</v>
      </c>
      <c r="E430" s="46" t="s">
        <v>1353</v>
      </c>
      <c r="F430" s="72">
        <f t="shared" si="65"/>
        <v>23.2</v>
      </c>
      <c r="G430" s="45">
        <f t="shared" si="66"/>
        <v>0</v>
      </c>
      <c r="H430" s="41" t="s">
        <v>2271</v>
      </c>
      <c r="I430" s="36" t="s">
        <v>1412</v>
      </c>
      <c r="J430" t="s">
        <v>2513</v>
      </c>
      <c r="K430" s="136">
        <v>23.2</v>
      </c>
      <c r="L430" s="136">
        <v>23.8</v>
      </c>
      <c r="M430" s="136">
        <v>26.45</v>
      </c>
      <c r="Q430" t="s">
        <v>3649</v>
      </c>
      <c r="T430">
        <v>60</v>
      </c>
      <c r="Y430">
        <v>63</v>
      </c>
      <c r="AD430">
        <v>68</v>
      </c>
      <c r="AE430" t="s">
        <v>3632</v>
      </c>
      <c r="AF430" t="s">
        <v>3633</v>
      </c>
      <c r="AG430" t="s">
        <v>3650</v>
      </c>
    </row>
    <row r="431" spans="1:33" ht="14" customHeight="1" x14ac:dyDescent="0.2">
      <c r="A431" s="42"/>
      <c r="B431" s="78">
        <v>622248</v>
      </c>
      <c r="C431" s="43">
        <v>380464004</v>
      </c>
      <c r="D431" s="46" t="s">
        <v>962</v>
      </c>
      <c r="E431" s="46" t="s">
        <v>1353</v>
      </c>
      <c r="F431" s="72">
        <f t="shared" si="65"/>
        <v>23.2</v>
      </c>
      <c r="G431" s="45">
        <f t="shared" si="66"/>
        <v>0</v>
      </c>
      <c r="H431" s="41" t="s">
        <v>2271</v>
      </c>
      <c r="I431" s="36" t="s">
        <v>1413</v>
      </c>
      <c r="J431" t="s">
        <v>2517</v>
      </c>
      <c r="K431" s="136">
        <v>23.2</v>
      </c>
      <c r="L431" s="136">
        <v>23.8</v>
      </c>
      <c r="M431" s="136">
        <v>26.45</v>
      </c>
      <c r="Q431" t="s">
        <v>3651</v>
      </c>
      <c r="T431">
        <v>62</v>
      </c>
      <c r="Y431">
        <v>65</v>
      </c>
      <c r="AD431">
        <v>71</v>
      </c>
      <c r="AE431" t="s">
        <v>3632</v>
      </c>
      <c r="AF431" t="s">
        <v>3633</v>
      </c>
      <c r="AG431" t="s">
        <v>3652</v>
      </c>
    </row>
    <row r="432" spans="1:33" ht="14" customHeight="1" x14ac:dyDescent="0.2">
      <c r="A432" s="42"/>
      <c r="B432" s="78">
        <v>622245</v>
      </c>
      <c r="C432" s="43">
        <v>380464002</v>
      </c>
      <c r="D432" s="46" t="s">
        <v>961</v>
      </c>
      <c r="E432" s="46" t="s">
        <v>1353</v>
      </c>
      <c r="F432" s="72">
        <f t="shared" si="65"/>
        <v>23.2</v>
      </c>
      <c r="G432" s="45">
        <f t="shared" si="66"/>
        <v>0</v>
      </c>
      <c r="H432" s="41" t="s">
        <v>2271</v>
      </c>
      <c r="I432" s="36" t="s">
        <v>1415</v>
      </c>
      <c r="J432" t="s">
        <v>2514</v>
      </c>
      <c r="K432" s="136">
        <v>23.2</v>
      </c>
      <c r="L432" s="136">
        <v>23.8</v>
      </c>
      <c r="M432" s="136">
        <v>26.45</v>
      </c>
      <c r="Q432" t="s">
        <v>3653</v>
      </c>
      <c r="T432">
        <v>60</v>
      </c>
      <c r="Y432">
        <v>63</v>
      </c>
      <c r="AD432">
        <v>68</v>
      </c>
      <c r="AE432" t="s">
        <v>3632</v>
      </c>
      <c r="AF432" t="s">
        <v>3633</v>
      </c>
      <c r="AG432" t="s">
        <v>3654</v>
      </c>
    </row>
    <row r="433" spans="1:33" ht="14" customHeight="1" x14ac:dyDescent="0.2">
      <c r="A433" s="42"/>
      <c r="B433" s="78">
        <v>622249</v>
      </c>
      <c r="C433" s="43">
        <v>380464006</v>
      </c>
      <c r="D433" s="46" t="s">
        <v>971</v>
      </c>
      <c r="E433" s="46" t="s">
        <v>1353</v>
      </c>
      <c r="F433" s="72">
        <f t="shared" si="65"/>
        <v>23.2</v>
      </c>
      <c r="G433" s="45">
        <f t="shared" si="66"/>
        <v>0</v>
      </c>
      <c r="H433" s="41" t="s">
        <v>2271</v>
      </c>
      <c r="I433" s="36" t="s">
        <v>1414</v>
      </c>
      <c r="J433" t="s">
        <v>2518</v>
      </c>
      <c r="K433" s="136">
        <v>23.2</v>
      </c>
      <c r="L433" s="136">
        <v>23.8</v>
      </c>
      <c r="M433" s="136">
        <v>26.45</v>
      </c>
      <c r="Q433" t="s">
        <v>3655</v>
      </c>
      <c r="T433">
        <v>63</v>
      </c>
      <c r="Y433">
        <v>65</v>
      </c>
      <c r="AD433">
        <v>71</v>
      </c>
      <c r="AE433" t="s">
        <v>3632</v>
      </c>
      <c r="AF433" t="s">
        <v>3633</v>
      </c>
      <c r="AG433" t="s">
        <v>3656</v>
      </c>
    </row>
    <row r="434" spans="1:33" ht="14" customHeight="1" x14ac:dyDescent="0.2">
      <c r="A434" s="42"/>
      <c r="B434" s="71" t="s">
        <v>2060</v>
      </c>
      <c r="C434" s="43">
        <v>380434000</v>
      </c>
      <c r="D434" s="46" t="s">
        <v>2059</v>
      </c>
      <c r="E434" s="46" t="s">
        <v>1353</v>
      </c>
      <c r="F434" s="72">
        <f t="shared" ref="F434" si="67">K434</f>
        <v>18.3</v>
      </c>
      <c r="G434" s="45">
        <f t="shared" si="66"/>
        <v>0</v>
      </c>
      <c r="H434" s="41" t="s">
        <v>2271</v>
      </c>
      <c r="I434" s="36" t="s">
        <v>1457</v>
      </c>
      <c r="J434" t="s">
        <v>2519</v>
      </c>
      <c r="K434" s="136">
        <v>18.3</v>
      </c>
      <c r="L434" s="136">
        <v>18.3</v>
      </c>
      <c r="M434" s="136">
        <v>20.350000000000001</v>
      </c>
      <c r="Q434" t="s">
        <v>3599</v>
      </c>
      <c r="T434">
        <v>32</v>
      </c>
      <c r="Y434">
        <v>37</v>
      </c>
      <c r="AD434">
        <v>37</v>
      </c>
    </row>
    <row r="435" spans="1:33" ht="14" customHeight="1" x14ac:dyDescent="0.2">
      <c r="A435" s="42"/>
      <c r="B435" s="70"/>
      <c r="C435" s="198" t="s">
        <v>573</v>
      </c>
      <c r="D435" s="199"/>
      <c r="E435" s="199"/>
      <c r="F435" s="199"/>
      <c r="G435" s="199"/>
      <c r="H435" s="200"/>
      <c r="I435" s="36"/>
      <c r="K435" s="136"/>
      <c r="L435" s="136"/>
      <c r="M435" s="136"/>
    </row>
    <row r="436" spans="1:33" ht="14" customHeight="1" x14ac:dyDescent="0.2">
      <c r="A436" s="42"/>
      <c r="B436" s="78">
        <v>621129</v>
      </c>
      <c r="C436" s="43">
        <v>380434123</v>
      </c>
      <c r="D436" s="46" t="s">
        <v>1055</v>
      </c>
      <c r="E436" s="46" t="s">
        <v>1353</v>
      </c>
      <c r="F436" s="72">
        <f>K436</f>
        <v>19.45</v>
      </c>
      <c r="G436" s="45">
        <f>A436*F436</f>
        <v>0</v>
      </c>
      <c r="H436" s="41" t="s">
        <v>2271</v>
      </c>
      <c r="I436" s="36" t="s">
        <v>1457</v>
      </c>
      <c r="J436" t="s">
        <v>2520</v>
      </c>
      <c r="K436" s="136">
        <v>19.45</v>
      </c>
      <c r="L436" s="136">
        <v>19.45</v>
      </c>
      <c r="M436" s="136">
        <v>21.6</v>
      </c>
      <c r="Q436" t="s">
        <v>3599</v>
      </c>
      <c r="T436">
        <v>27</v>
      </c>
      <c r="Y436">
        <v>36</v>
      </c>
      <c r="AD436">
        <v>36</v>
      </c>
    </row>
    <row r="437" spans="1:33" ht="14" customHeight="1" x14ac:dyDescent="0.2">
      <c r="A437" s="42"/>
      <c r="B437" s="78">
        <v>621130</v>
      </c>
      <c r="C437" s="43">
        <v>380434000</v>
      </c>
      <c r="D437" s="46" t="s">
        <v>2146</v>
      </c>
      <c r="E437" s="46" t="s">
        <v>1353</v>
      </c>
      <c r="F437" s="72">
        <f>K437</f>
        <v>18.3</v>
      </c>
      <c r="G437" s="45">
        <f>A437*F437</f>
        <v>0</v>
      </c>
      <c r="H437" s="41" t="s">
        <v>2271</v>
      </c>
      <c r="I437" s="36" t="s">
        <v>1457</v>
      </c>
      <c r="J437" t="s">
        <v>2519</v>
      </c>
      <c r="K437" s="136">
        <v>18.3</v>
      </c>
      <c r="L437" s="136">
        <v>18.3</v>
      </c>
      <c r="M437" s="136">
        <v>20.350000000000001</v>
      </c>
      <c r="Q437" t="s">
        <v>3599</v>
      </c>
      <c r="T437">
        <v>34</v>
      </c>
      <c r="Y437">
        <v>37</v>
      </c>
      <c r="AD437">
        <v>37</v>
      </c>
    </row>
    <row r="438" spans="1:33" ht="14" customHeight="1" x14ac:dyDescent="0.2">
      <c r="A438" s="42"/>
      <c r="B438" s="41"/>
      <c r="C438" s="198" t="s">
        <v>681</v>
      </c>
      <c r="D438" s="199"/>
      <c r="E438" s="199"/>
      <c r="F438" s="199"/>
      <c r="G438" s="199"/>
      <c r="H438" s="200"/>
      <c r="I438" s="36"/>
      <c r="K438" s="136"/>
      <c r="L438" s="136"/>
      <c r="M438" s="136"/>
    </row>
    <row r="439" spans="1:33" ht="14" customHeight="1" x14ac:dyDescent="0.2">
      <c r="A439" s="42"/>
      <c r="B439" s="78">
        <v>128608</v>
      </c>
      <c r="C439" s="43">
        <v>101009000</v>
      </c>
      <c r="D439" s="46" t="s">
        <v>972</v>
      </c>
      <c r="E439" s="46" t="s">
        <v>1353</v>
      </c>
      <c r="F439" s="72">
        <f>K439</f>
        <v>28.6</v>
      </c>
      <c r="G439" s="45">
        <f>A439*F439</f>
        <v>0</v>
      </c>
      <c r="H439" s="41" t="s">
        <v>2271</v>
      </c>
      <c r="I439" s="36" t="s">
        <v>1469</v>
      </c>
      <c r="J439" t="s">
        <v>2521</v>
      </c>
      <c r="K439" s="136">
        <v>28.6</v>
      </c>
      <c r="L439" s="136">
        <v>30.6</v>
      </c>
      <c r="M439" s="136">
        <v>34</v>
      </c>
      <c r="Q439" t="s">
        <v>3657</v>
      </c>
      <c r="T439">
        <v>61</v>
      </c>
      <c r="Y439">
        <v>65</v>
      </c>
      <c r="AD439">
        <v>69</v>
      </c>
      <c r="AE439" t="s">
        <v>3658</v>
      </c>
      <c r="AF439" t="s">
        <v>3659</v>
      </c>
      <c r="AG439" t="s">
        <v>3660</v>
      </c>
    </row>
    <row r="440" spans="1:33" s="9" customFormat="1" ht="14" customHeight="1" x14ac:dyDescent="0.2">
      <c r="A440" s="40">
        <f>SUM(A421:A439)</f>
        <v>0</v>
      </c>
      <c r="B440" s="38"/>
      <c r="C440" s="38"/>
      <c r="D440" s="50" t="s">
        <v>645</v>
      </c>
      <c r="E440" s="51"/>
      <c r="F440" s="52"/>
      <c r="G440" s="53">
        <f>SUM(G421:G439)</f>
        <v>0</v>
      </c>
      <c r="H440" s="40"/>
      <c r="I440" s="36"/>
      <c r="J440"/>
      <c r="K440" s="136"/>
      <c r="L440" s="136"/>
      <c r="M440" s="136"/>
      <c r="N440"/>
      <c r="O440"/>
      <c r="P440"/>
      <c r="Q440"/>
      <c r="R440"/>
      <c r="S440"/>
      <c r="T440"/>
      <c r="U440"/>
      <c r="V440"/>
      <c r="W440"/>
      <c r="X440"/>
      <c r="Y440"/>
      <c r="Z440"/>
      <c r="AA440"/>
      <c r="AB440"/>
      <c r="AC440"/>
      <c r="AD440"/>
      <c r="AE440"/>
      <c r="AF440"/>
      <c r="AG440"/>
    </row>
    <row r="441" spans="1:33" ht="14" customHeight="1" x14ac:dyDescent="0.2">
      <c r="A441" s="41"/>
      <c r="B441" s="78"/>
      <c r="C441" s="78"/>
      <c r="D441" s="46"/>
      <c r="E441" s="46"/>
      <c r="F441" s="72"/>
      <c r="G441" s="45"/>
      <c r="H441" s="41"/>
      <c r="I441" s="36"/>
      <c r="K441" s="136"/>
      <c r="L441" s="136"/>
      <c r="M441" s="136"/>
    </row>
    <row r="442" spans="1:33" ht="16" x14ac:dyDescent="0.2">
      <c r="A442" s="204" t="s">
        <v>574</v>
      </c>
      <c r="B442" s="204"/>
      <c r="C442" s="204"/>
      <c r="D442" s="204"/>
      <c r="E442" s="204"/>
      <c r="F442" s="204"/>
      <c r="G442" s="204"/>
      <c r="H442" s="204"/>
      <c r="I442" s="36"/>
      <c r="K442" s="136"/>
      <c r="L442" s="136"/>
      <c r="M442" s="136"/>
    </row>
    <row r="443" spans="1:33" s="23" customFormat="1" ht="14" customHeight="1" x14ac:dyDescent="0.2">
      <c r="A443" s="37" t="s">
        <v>641</v>
      </c>
      <c r="B443" s="54" t="s">
        <v>214</v>
      </c>
      <c r="C443" s="54"/>
      <c r="D443" s="66" t="s">
        <v>253</v>
      </c>
      <c r="E443" s="54" t="s">
        <v>643</v>
      </c>
      <c r="F443" s="55" t="s">
        <v>642</v>
      </c>
      <c r="G443" s="55" t="s">
        <v>646</v>
      </c>
      <c r="H443" s="56" t="s">
        <v>640</v>
      </c>
      <c r="I443" s="36"/>
      <c r="J443"/>
      <c r="K443" s="136"/>
      <c r="L443" s="136"/>
      <c r="M443" s="136"/>
      <c r="N443"/>
      <c r="O443"/>
      <c r="P443"/>
      <c r="Q443"/>
      <c r="R443"/>
      <c r="S443"/>
      <c r="T443"/>
      <c r="U443"/>
      <c r="V443"/>
      <c r="W443"/>
      <c r="X443"/>
      <c r="Y443"/>
      <c r="Z443"/>
      <c r="AA443"/>
      <c r="AB443"/>
      <c r="AC443"/>
      <c r="AD443"/>
      <c r="AE443"/>
      <c r="AF443"/>
      <c r="AG443"/>
    </row>
    <row r="444" spans="1:33" ht="14" customHeight="1" x14ac:dyDescent="0.2">
      <c r="A444" s="42"/>
      <c r="B444" s="78">
        <v>192102</v>
      </c>
      <c r="C444" s="43">
        <v>103054003</v>
      </c>
      <c r="D444" s="46" t="s">
        <v>957</v>
      </c>
      <c r="E444" s="44" t="s">
        <v>8</v>
      </c>
      <c r="F444" s="72">
        <f>K444</f>
        <v>7.4</v>
      </c>
      <c r="G444" s="45">
        <f>A444*F444</f>
        <v>0</v>
      </c>
      <c r="H444" s="41" t="s">
        <v>2271</v>
      </c>
      <c r="I444" s="36" t="s">
        <v>1470</v>
      </c>
      <c r="J444" t="s">
        <v>2522</v>
      </c>
      <c r="K444" s="136">
        <v>7.4</v>
      </c>
      <c r="L444" s="136">
        <v>6.95</v>
      </c>
      <c r="M444" s="136">
        <v>7.7</v>
      </c>
      <c r="Q444" t="s">
        <v>3661</v>
      </c>
      <c r="T444">
        <v>63</v>
      </c>
      <c r="Y444">
        <v>66</v>
      </c>
      <c r="AD444">
        <v>68</v>
      </c>
      <c r="AE444" t="s">
        <v>3662</v>
      </c>
      <c r="AF444" t="s">
        <v>3663</v>
      </c>
      <c r="AG444" t="s">
        <v>3664</v>
      </c>
    </row>
    <row r="445" spans="1:33" ht="14" customHeight="1" x14ac:dyDescent="0.2">
      <c r="A445" s="42"/>
      <c r="B445" s="78">
        <v>192101</v>
      </c>
      <c r="C445" s="43">
        <v>103054002</v>
      </c>
      <c r="D445" s="46" t="s">
        <v>958</v>
      </c>
      <c r="E445" s="44" t="s">
        <v>8</v>
      </c>
      <c r="F445" s="72">
        <f t="shared" ref="F445:F447" si="68">K445</f>
        <v>7.4</v>
      </c>
      <c r="G445" s="45">
        <f>A445*F445</f>
        <v>0</v>
      </c>
      <c r="H445" s="41" t="s">
        <v>2271</v>
      </c>
      <c r="I445" s="36" t="s">
        <v>1471</v>
      </c>
      <c r="J445" t="s">
        <v>2523</v>
      </c>
      <c r="K445" s="136">
        <v>7.4</v>
      </c>
      <c r="L445" s="136">
        <v>6.95</v>
      </c>
      <c r="M445" s="136">
        <v>7.7</v>
      </c>
      <c r="Q445" t="s">
        <v>3665</v>
      </c>
      <c r="T445">
        <v>62</v>
      </c>
      <c r="Y445">
        <v>65</v>
      </c>
      <c r="AD445">
        <v>67</v>
      </c>
      <c r="AE445" t="s">
        <v>3662</v>
      </c>
      <c r="AF445" t="s">
        <v>3663</v>
      </c>
      <c r="AG445" t="s">
        <v>3666</v>
      </c>
    </row>
    <row r="446" spans="1:33" ht="14" customHeight="1" x14ac:dyDescent="0.2">
      <c r="A446" s="42"/>
      <c r="B446" s="43" t="s">
        <v>85</v>
      </c>
      <c r="C446" s="43" t="s">
        <v>85</v>
      </c>
      <c r="D446" s="46" t="s">
        <v>288</v>
      </c>
      <c r="E446" s="44" t="s">
        <v>8</v>
      </c>
      <c r="F446" s="45">
        <f t="shared" si="68"/>
        <v>6.8</v>
      </c>
      <c r="G446" s="45">
        <f>A446*F446</f>
        <v>0</v>
      </c>
      <c r="H446" s="41" t="s">
        <v>605</v>
      </c>
      <c r="I446" s="36"/>
      <c r="K446" s="136">
        <v>6.8</v>
      </c>
      <c r="L446" s="136"/>
      <c r="M446" s="136"/>
      <c r="AE446" t="s">
        <v>3668</v>
      </c>
      <c r="AF446" t="s">
        <v>3669</v>
      </c>
      <c r="AG446" t="s">
        <v>3670</v>
      </c>
    </row>
    <row r="447" spans="1:33" ht="14" customHeight="1" x14ac:dyDescent="0.2">
      <c r="A447" s="42"/>
      <c r="B447" s="43" t="s">
        <v>84</v>
      </c>
      <c r="C447" s="43" t="s">
        <v>84</v>
      </c>
      <c r="D447" s="46" t="s">
        <v>287</v>
      </c>
      <c r="E447" s="44" t="s">
        <v>8</v>
      </c>
      <c r="F447" s="45">
        <f t="shared" si="68"/>
        <v>6.8</v>
      </c>
      <c r="G447" s="45">
        <f>A447*F447</f>
        <v>0</v>
      </c>
      <c r="H447" s="41" t="s">
        <v>605</v>
      </c>
      <c r="I447" s="36"/>
      <c r="K447" s="136">
        <v>6.8</v>
      </c>
      <c r="L447" s="136"/>
      <c r="M447" s="136"/>
      <c r="AE447" t="s">
        <v>3668</v>
      </c>
      <c r="AF447" t="s">
        <v>3669</v>
      </c>
      <c r="AG447" t="s">
        <v>3671</v>
      </c>
    </row>
    <row r="448" spans="1:33" s="9" customFormat="1" ht="14" customHeight="1" x14ac:dyDescent="0.2">
      <c r="A448" s="40">
        <f>SUM(A444:A447)</f>
        <v>0</v>
      </c>
      <c r="B448" s="38"/>
      <c r="C448" s="38"/>
      <c r="D448" s="50" t="s">
        <v>645</v>
      </c>
      <c r="E448" s="51"/>
      <c r="F448" s="52"/>
      <c r="G448" s="53">
        <f>SUM(G444:G447)</f>
        <v>0</v>
      </c>
      <c r="H448" s="40"/>
      <c r="I448" s="36"/>
      <c r="J448"/>
      <c r="K448" s="136"/>
      <c r="L448" s="136"/>
      <c r="M448" s="136"/>
      <c r="N448"/>
      <c r="O448"/>
      <c r="P448"/>
      <c r="Q448"/>
      <c r="R448"/>
      <c r="S448"/>
      <c r="T448"/>
      <c r="U448"/>
      <c r="V448"/>
      <c r="W448"/>
      <c r="X448"/>
      <c r="Y448"/>
      <c r="Z448"/>
      <c r="AA448"/>
      <c r="AB448"/>
      <c r="AC448"/>
      <c r="AD448"/>
      <c r="AE448"/>
      <c r="AF448"/>
      <c r="AG448"/>
    </row>
    <row r="449" spans="1:33" ht="14" customHeight="1" x14ac:dyDescent="0.2">
      <c r="A449" s="41"/>
      <c r="B449" s="78"/>
      <c r="C449" s="78"/>
      <c r="D449" s="46"/>
      <c r="E449" s="44"/>
      <c r="F449" s="72"/>
      <c r="G449" s="45"/>
      <c r="H449" s="41"/>
      <c r="I449" s="36"/>
      <c r="K449" s="136"/>
      <c r="L449" s="136"/>
      <c r="M449" s="136"/>
    </row>
    <row r="450" spans="1:33" ht="16" x14ac:dyDescent="0.2">
      <c r="A450" s="204" t="s">
        <v>1045</v>
      </c>
      <c r="B450" s="204"/>
      <c r="C450" s="204"/>
      <c r="D450" s="204"/>
      <c r="E450" s="204"/>
      <c r="F450" s="204"/>
      <c r="G450" s="204"/>
      <c r="H450" s="204"/>
      <c r="I450" s="36"/>
      <c r="K450" s="136"/>
      <c r="L450" s="136"/>
      <c r="M450" s="136"/>
    </row>
    <row r="451" spans="1:33" s="23" customFormat="1" ht="14" customHeight="1" x14ac:dyDescent="0.2">
      <c r="A451" s="37" t="s">
        <v>641</v>
      </c>
      <c r="B451" s="54" t="s">
        <v>214</v>
      </c>
      <c r="C451" s="54"/>
      <c r="D451" s="66" t="s">
        <v>253</v>
      </c>
      <c r="E451" s="54" t="s">
        <v>643</v>
      </c>
      <c r="F451" s="55" t="s">
        <v>642</v>
      </c>
      <c r="G451" s="55" t="s">
        <v>646</v>
      </c>
      <c r="H451" s="56" t="s">
        <v>640</v>
      </c>
      <c r="I451" s="36"/>
      <c r="J451"/>
      <c r="K451" s="136"/>
      <c r="L451" s="136"/>
      <c r="M451" s="136"/>
      <c r="N451"/>
      <c r="O451"/>
      <c r="P451"/>
      <c r="Q451"/>
      <c r="R451"/>
      <c r="S451"/>
      <c r="T451"/>
      <c r="U451"/>
      <c r="V451"/>
      <c r="W451"/>
      <c r="X451"/>
      <c r="Y451"/>
      <c r="Z451"/>
      <c r="AA451"/>
      <c r="AB451"/>
      <c r="AC451"/>
      <c r="AD451"/>
      <c r="AE451"/>
      <c r="AF451"/>
      <c r="AG451"/>
    </row>
    <row r="452" spans="1:33" s="23" customFormat="1" ht="14" customHeight="1" x14ac:dyDescent="0.2">
      <c r="A452" s="222"/>
      <c r="B452" s="141" t="s">
        <v>2292</v>
      </c>
      <c r="C452" s="141" t="s">
        <v>2293</v>
      </c>
      <c r="D452" s="142" t="s">
        <v>2294</v>
      </c>
      <c r="E452" s="141" t="s">
        <v>1353</v>
      </c>
      <c r="F452" s="76">
        <f>K452</f>
        <v>61.2</v>
      </c>
      <c r="G452" s="77">
        <f t="shared" ref="G452:G461" si="69">A452*F452</f>
        <v>0</v>
      </c>
      <c r="H452" s="62" t="s">
        <v>2271</v>
      </c>
      <c r="I452" s="36"/>
      <c r="J452" t="s">
        <v>2524</v>
      </c>
      <c r="K452" s="136">
        <v>61.2</v>
      </c>
      <c r="L452" s="136">
        <v>61.2</v>
      </c>
      <c r="M452" s="136">
        <v>68</v>
      </c>
      <c r="N452"/>
      <c r="O452"/>
      <c r="P452" t="s">
        <v>3672</v>
      </c>
      <c r="Q452" t="s">
        <v>3673</v>
      </c>
      <c r="R452" t="s">
        <v>3575</v>
      </c>
      <c r="S452" t="s">
        <v>8</v>
      </c>
      <c r="T452">
        <v>75</v>
      </c>
      <c r="U452" t="s">
        <v>3674</v>
      </c>
      <c r="V452" t="s">
        <v>3675</v>
      </c>
      <c r="W452" t="s">
        <v>3676</v>
      </c>
      <c r="X452" t="s">
        <v>1353</v>
      </c>
      <c r="Y452">
        <v>58</v>
      </c>
      <c r="Z452"/>
      <c r="AA452"/>
      <c r="AB452"/>
      <c r="AC452"/>
      <c r="AD452"/>
      <c r="AE452"/>
      <c r="AF452"/>
      <c r="AG452"/>
    </row>
    <row r="453" spans="1:33" s="23" customFormat="1" ht="14" customHeight="1" x14ac:dyDescent="0.2">
      <c r="A453" s="222"/>
      <c r="B453" s="141" t="s">
        <v>2295</v>
      </c>
      <c r="C453" s="141" t="s">
        <v>2295</v>
      </c>
      <c r="D453" s="142" t="s">
        <v>2296</v>
      </c>
      <c r="E453" s="141" t="s">
        <v>1353</v>
      </c>
      <c r="F453" s="76">
        <f>K453</f>
        <v>17</v>
      </c>
      <c r="G453" s="77">
        <f t="shared" si="69"/>
        <v>0</v>
      </c>
      <c r="H453" s="62" t="s">
        <v>606</v>
      </c>
      <c r="I453" s="36"/>
      <c r="J453"/>
      <c r="K453" s="136">
        <v>17</v>
      </c>
      <c r="L453" s="136">
        <v>17</v>
      </c>
      <c r="M453" s="136">
        <v>18.899999999999999</v>
      </c>
      <c r="N453"/>
      <c r="O453"/>
      <c r="P453" t="s">
        <v>3672</v>
      </c>
      <c r="Q453" t="s">
        <v>3673</v>
      </c>
      <c r="R453" t="s">
        <v>3575</v>
      </c>
      <c r="S453" t="s">
        <v>8</v>
      </c>
      <c r="T453">
        <v>75</v>
      </c>
      <c r="U453" t="s">
        <v>3677</v>
      </c>
      <c r="V453" t="s">
        <v>3678</v>
      </c>
      <c r="W453" t="s">
        <v>3679</v>
      </c>
      <c r="X453" t="s">
        <v>1353</v>
      </c>
      <c r="Y453">
        <v>62</v>
      </c>
      <c r="Z453"/>
      <c r="AA453"/>
      <c r="AB453"/>
      <c r="AC453"/>
      <c r="AD453"/>
      <c r="AE453"/>
      <c r="AF453"/>
      <c r="AG453"/>
    </row>
    <row r="454" spans="1:33" ht="14" customHeight="1" x14ac:dyDescent="0.2">
      <c r="A454" s="42"/>
      <c r="B454" s="74" t="s">
        <v>580</v>
      </c>
      <c r="C454" s="74" t="s">
        <v>2414</v>
      </c>
      <c r="D454" s="75" t="s">
        <v>2358</v>
      </c>
      <c r="E454" s="75" t="s">
        <v>1353</v>
      </c>
      <c r="F454" s="76">
        <f>K454</f>
        <v>13.95</v>
      </c>
      <c r="G454" s="77">
        <f t="shared" si="69"/>
        <v>0</v>
      </c>
      <c r="H454" s="41" t="s">
        <v>2271</v>
      </c>
      <c r="I454" s="36"/>
      <c r="J454" t="s">
        <v>2525</v>
      </c>
      <c r="K454" s="136">
        <v>13.95</v>
      </c>
      <c r="L454" s="136">
        <v>13.95</v>
      </c>
      <c r="M454" s="136">
        <v>15.5</v>
      </c>
      <c r="P454" t="s">
        <v>3680</v>
      </c>
      <c r="Q454" t="s">
        <v>3681</v>
      </c>
      <c r="R454" t="s">
        <v>3682</v>
      </c>
      <c r="S454" t="s">
        <v>1353</v>
      </c>
      <c r="T454">
        <v>95</v>
      </c>
    </row>
    <row r="455" spans="1:33" ht="14" customHeight="1" x14ac:dyDescent="0.2">
      <c r="A455" s="42"/>
      <c r="B455" s="43" t="s">
        <v>581</v>
      </c>
      <c r="C455" s="43" t="s">
        <v>2415</v>
      </c>
      <c r="D455" s="46" t="s">
        <v>2359</v>
      </c>
      <c r="E455" s="44" t="s">
        <v>1353</v>
      </c>
      <c r="F455" s="45">
        <f t="shared" ref="F455:F459" si="70">K455</f>
        <v>19.149999999999999</v>
      </c>
      <c r="G455" s="45">
        <f t="shared" si="69"/>
        <v>0</v>
      </c>
      <c r="H455" s="41" t="s">
        <v>2271</v>
      </c>
      <c r="I455" s="36"/>
      <c r="J455" t="s">
        <v>2526</v>
      </c>
      <c r="K455" s="136">
        <v>19.149999999999999</v>
      </c>
      <c r="L455" s="136">
        <v>19.149999999999999</v>
      </c>
      <c r="M455" s="136">
        <v>21.3</v>
      </c>
      <c r="P455" t="s">
        <v>1723</v>
      </c>
      <c r="Q455" t="s">
        <v>3683</v>
      </c>
      <c r="R455" t="s">
        <v>3684</v>
      </c>
      <c r="S455" t="s">
        <v>1353</v>
      </c>
      <c r="T455">
        <v>96</v>
      </c>
      <c r="U455" t="s">
        <v>3685</v>
      </c>
      <c r="V455" t="s">
        <v>3686</v>
      </c>
      <c r="W455" t="s">
        <v>3687</v>
      </c>
      <c r="X455" t="s">
        <v>1353</v>
      </c>
      <c r="Y455">
        <v>91</v>
      </c>
    </row>
    <row r="456" spans="1:33" s="6" customFormat="1" ht="14" customHeight="1" x14ac:dyDescent="0.2">
      <c r="A456" s="80"/>
      <c r="B456" s="43" t="s">
        <v>1047</v>
      </c>
      <c r="C456" s="43" t="s">
        <v>2416</v>
      </c>
      <c r="D456" s="46" t="s">
        <v>2360</v>
      </c>
      <c r="E456" s="44" t="s">
        <v>1353</v>
      </c>
      <c r="F456" s="45">
        <f t="shared" si="70"/>
        <v>20.100000000000001</v>
      </c>
      <c r="G456" s="45">
        <f t="shared" si="69"/>
        <v>0</v>
      </c>
      <c r="H456" s="41" t="s">
        <v>2271</v>
      </c>
      <c r="I456" s="129" t="s">
        <v>1472</v>
      </c>
      <c r="J456" t="s">
        <v>2527</v>
      </c>
      <c r="K456" s="136">
        <v>20.100000000000001</v>
      </c>
      <c r="L456" s="136">
        <v>25.2</v>
      </c>
      <c r="M456" s="136">
        <v>28</v>
      </c>
      <c r="N456"/>
      <c r="O456"/>
      <c r="P456"/>
      <c r="Q456" t="s">
        <v>3688</v>
      </c>
      <c r="R456"/>
      <c r="S456"/>
      <c r="T456">
        <v>85</v>
      </c>
      <c r="U456"/>
      <c r="V456"/>
      <c r="W456"/>
      <c r="X456"/>
      <c r="Y456">
        <v>81</v>
      </c>
      <c r="Z456"/>
      <c r="AA456"/>
      <c r="AB456"/>
      <c r="AC456"/>
      <c r="AD456">
        <v>92</v>
      </c>
      <c r="AE456" t="s">
        <v>3689</v>
      </c>
      <c r="AF456" t="s">
        <v>3690</v>
      </c>
      <c r="AG456" t="s">
        <v>3691</v>
      </c>
    </row>
    <row r="457" spans="1:33" ht="14" customHeight="1" x14ac:dyDescent="0.2">
      <c r="A457" s="42"/>
      <c r="B457" s="43" t="s">
        <v>582</v>
      </c>
      <c r="C457" s="43" t="s">
        <v>2417</v>
      </c>
      <c r="D457" s="46" t="s">
        <v>2361</v>
      </c>
      <c r="E457" s="44" t="s">
        <v>1353</v>
      </c>
      <c r="F457" s="45">
        <f t="shared" si="70"/>
        <v>24.55</v>
      </c>
      <c r="G457" s="45">
        <f t="shared" si="69"/>
        <v>0</v>
      </c>
      <c r="H457" s="41" t="s">
        <v>2271</v>
      </c>
      <c r="I457" s="36"/>
      <c r="J457" t="s">
        <v>2528</v>
      </c>
      <c r="K457" s="136">
        <v>24.55</v>
      </c>
      <c r="L457" s="136">
        <v>24.55</v>
      </c>
      <c r="M457" s="136">
        <v>27.3</v>
      </c>
      <c r="P457" t="s">
        <v>3692</v>
      </c>
      <c r="Q457" t="s">
        <v>3693</v>
      </c>
      <c r="R457" t="s">
        <v>3694</v>
      </c>
      <c r="S457" t="s">
        <v>1353</v>
      </c>
      <c r="T457">
        <v>94</v>
      </c>
    </row>
    <row r="458" spans="1:33" ht="14" customHeight="1" x14ac:dyDescent="0.2">
      <c r="A458" s="42"/>
      <c r="B458" s="84">
        <v>361480</v>
      </c>
      <c r="C458" s="84">
        <v>660530220</v>
      </c>
      <c r="D458" s="46" t="s">
        <v>2362</v>
      </c>
      <c r="E458" s="46" t="s">
        <v>1353</v>
      </c>
      <c r="F458" s="72">
        <f t="shared" si="70"/>
        <v>73.599999999999994</v>
      </c>
      <c r="G458" s="45">
        <f t="shared" si="69"/>
        <v>0</v>
      </c>
      <c r="H458" s="41" t="s">
        <v>2271</v>
      </c>
      <c r="I458" s="36" t="s">
        <v>1723</v>
      </c>
      <c r="J458" t="s">
        <v>2529</v>
      </c>
      <c r="K458" s="136">
        <v>73.599999999999994</v>
      </c>
      <c r="L458" s="136">
        <v>61</v>
      </c>
      <c r="M458" s="136">
        <v>67.8</v>
      </c>
      <c r="Q458" t="s">
        <v>3683</v>
      </c>
      <c r="T458">
        <v>78</v>
      </c>
      <c r="Y458">
        <v>71</v>
      </c>
      <c r="AD458">
        <v>89</v>
      </c>
      <c r="AE458" t="s">
        <v>3695</v>
      </c>
      <c r="AF458" t="s">
        <v>3696</v>
      </c>
      <c r="AG458" t="s">
        <v>3697</v>
      </c>
    </row>
    <row r="459" spans="1:33" ht="14" customHeight="1" x14ac:dyDescent="0.2">
      <c r="A459" s="42"/>
      <c r="B459" s="43" t="s">
        <v>583</v>
      </c>
      <c r="C459" s="43" t="s">
        <v>583</v>
      </c>
      <c r="D459" s="46" t="s">
        <v>2363</v>
      </c>
      <c r="E459" s="44" t="s">
        <v>1353</v>
      </c>
      <c r="F459" s="45">
        <f t="shared" si="70"/>
        <v>35.5</v>
      </c>
      <c r="G459" s="45">
        <f t="shared" si="69"/>
        <v>0</v>
      </c>
      <c r="H459" s="41" t="s">
        <v>606</v>
      </c>
      <c r="I459" s="36"/>
      <c r="K459" s="136">
        <v>35.5</v>
      </c>
      <c r="L459" s="136">
        <v>35.5</v>
      </c>
      <c r="M459" s="136">
        <v>39.450000000000003</v>
      </c>
      <c r="P459" t="s">
        <v>3698</v>
      </c>
      <c r="Q459" t="s">
        <v>3699</v>
      </c>
      <c r="R459" t="s">
        <v>3700</v>
      </c>
      <c r="S459" t="s">
        <v>1353</v>
      </c>
      <c r="T459">
        <v>95</v>
      </c>
    </row>
    <row r="460" spans="1:33" ht="14" customHeight="1" x14ac:dyDescent="0.2">
      <c r="A460" s="42"/>
      <c r="B460" s="43" t="s">
        <v>584</v>
      </c>
      <c r="C460" s="43" t="s">
        <v>2418</v>
      </c>
      <c r="D460" s="46" t="s">
        <v>2364</v>
      </c>
      <c r="E460" s="44" t="s">
        <v>1353</v>
      </c>
      <c r="F460" s="45">
        <f t="shared" ref="F460:F461" si="71">K460</f>
        <v>48.8</v>
      </c>
      <c r="G460" s="45">
        <f t="shared" si="69"/>
        <v>0</v>
      </c>
      <c r="H460" s="41" t="s">
        <v>2271</v>
      </c>
      <c r="I460" s="36" t="s">
        <v>1747</v>
      </c>
      <c r="J460" t="s">
        <v>2530</v>
      </c>
      <c r="K460" s="136">
        <v>48.8</v>
      </c>
      <c r="L460" s="136">
        <v>48.8</v>
      </c>
      <c r="M460" s="136">
        <v>54.2</v>
      </c>
      <c r="Q460" t="s">
        <v>3701</v>
      </c>
      <c r="T460">
        <v>51</v>
      </c>
      <c r="Y460">
        <v>65</v>
      </c>
      <c r="AD460">
        <v>63</v>
      </c>
    </row>
    <row r="461" spans="1:33" ht="14" customHeight="1" x14ac:dyDescent="0.2">
      <c r="A461" s="42"/>
      <c r="B461" s="43" t="s">
        <v>2147</v>
      </c>
      <c r="C461" s="43" t="s">
        <v>2147</v>
      </c>
      <c r="D461" s="46" t="s">
        <v>2365</v>
      </c>
      <c r="E461" s="44" t="s">
        <v>1353</v>
      </c>
      <c r="F461" s="45">
        <f t="shared" si="71"/>
        <v>72.349999999999994</v>
      </c>
      <c r="G461" s="45">
        <f t="shared" si="69"/>
        <v>0</v>
      </c>
      <c r="H461" s="41" t="s">
        <v>606</v>
      </c>
      <c r="I461" s="36" t="s">
        <v>1457</v>
      </c>
      <c r="K461" s="136">
        <v>72.349999999999994</v>
      </c>
      <c r="L461" s="136">
        <v>72.349999999999994</v>
      </c>
      <c r="M461" s="136">
        <v>80.400000000000006</v>
      </c>
      <c r="Q461" t="s">
        <v>3702</v>
      </c>
      <c r="T461">
        <v>73</v>
      </c>
      <c r="Y461">
        <v>80</v>
      </c>
      <c r="AD461">
        <v>91</v>
      </c>
    </row>
    <row r="462" spans="1:33" s="9" customFormat="1" ht="14" customHeight="1" x14ac:dyDescent="0.2">
      <c r="A462" s="85">
        <f>SUM(A452:A461)</f>
        <v>0</v>
      </c>
      <c r="B462" s="38"/>
      <c r="C462" s="38"/>
      <c r="D462" s="50" t="s">
        <v>645</v>
      </c>
      <c r="E462" s="51"/>
      <c r="F462" s="52"/>
      <c r="G462" s="53">
        <f>SUM(G452:G461)</f>
        <v>0</v>
      </c>
      <c r="H462" s="40"/>
      <c r="I462" s="36"/>
      <c r="J462"/>
      <c r="K462" s="136"/>
      <c r="L462" s="136"/>
      <c r="M462" s="136"/>
      <c r="N462"/>
      <c r="O462"/>
      <c r="P462"/>
      <c r="Q462"/>
      <c r="R462"/>
      <c r="S462"/>
      <c r="T462"/>
      <c r="U462"/>
      <c r="V462"/>
      <c r="W462"/>
      <c r="X462"/>
      <c r="Y462"/>
      <c r="Z462"/>
      <c r="AA462"/>
      <c r="AB462"/>
      <c r="AC462"/>
      <c r="AD462"/>
      <c r="AE462"/>
      <c r="AF462"/>
      <c r="AG462"/>
    </row>
    <row r="463" spans="1:33" ht="14" customHeight="1" x14ac:dyDescent="0.2">
      <c r="A463" s="41"/>
      <c r="B463" s="82"/>
      <c r="C463" s="82"/>
      <c r="D463" s="46"/>
      <c r="E463" s="46"/>
      <c r="F463" s="72"/>
      <c r="G463" s="45"/>
      <c r="H463" s="41"/>
      <c r="I463" s="36"/>
      <c r="K463" s="136"/>
      <c r="L463" s="136"/>
      <c r="M463" s="136"/>
    </row>
    <row r="464" spans="1:33" ht="16" x14ac:dyDescent="0.2">
      <c r="A464" s="204" t="s">
        <v>600</v>
      </c>
      <c r="B464" s="204"/>
      <c r="C464" s="204"/>
      <c r="D464" s="204"/>
      <c r="E464" s="204"/>
      <c r="F464" s="204"/>
      <c r="G464" s="204"/>
      <c r="H464" s="204"/>
      <c r="I464" s="36"/>
      <c r="K464" s="136"/>
      <c r="L464" s="136"/>
      <c r="M464" s="136"/>
    </row>
    <row r="465" spans="1:33" s="23" customFormat="1" ht="14" customHeight="1" x14ac:dyDescent="0.2">
      <c r="A465" s="37" t="s">
        <v>641</v>
      </c>
      <c r="B465" s="54" t="s">
        <v>214</v>
      </c>
      <c r="C465" s="54"/>
      <c r="D465" s="66" t="s">
        <v>253</v>
      </c>
      <c r="E465" s="54" t="s">
        <v>643</v>
      </c>
      <c r="F465" s="55" t="s">
        <v>642</v>
      </c>
      <c r="G465" s="55" t="s">
        <v>646</v>
      </c>
      <c r="H465" s="83" t="s">
        <v>640</v>
      </c>
      <c r="I465" s="36"/>
      <c r="J465"/>
      <c r="K465" s="136"/>
      <c r="L465" s="136"/>
      <c r="M465" s="136"/>
      <c r="N465"/>
      <c r="O465"/>
      <c r="P465"/>
      <c r="Q465"/>
      <c r="R465"/>
      <c r="S465"/>
      <c r="T465"/>
      <c r="U465"/>
      <c r="V465"/>
      <c r="W465"/>
      <c r="X465"/>
      <c r="Y465"/>
      <c r="Z465"/>
      <c r="AA465"/>
      <c r="AB465"/>
      <c r="AC465"/>
      <c r="AD465"/>
      <c r="AE465"/>
      <c r="AF465"/>
      <c r="AG465"/>
    </row>
    <row r="466" spans="1:33" ht="14" customHeight="1" x14ac:dyDescent="0.2">
      <c r="A466" s="42"/>
      <c r="B466" s="71" t="s">
        <v>585</v>
      </c>
      <c r="C466" s="43">
        <v>213102000</v>
      </c>
      <c r="D466" s="46" t="s">
        <v>950</v>
      </c>
      <c r="E466" s="46" t="s">
        <v>1353</v>
      </c>
      <c r="F466" s="72">
        <f>K466</f>
        <v>1.5</v>
      </c>
      <c r="G466" s="45">
        <f t="shared" ref="G466:G475" si="72">A466*F466</f>
        <v>0</v>
      </c>
      <c r="H466" s="81" t="s">
        <v>2271</v>
      </c>
      <c r="I466" s="36" t="s">
        <v>1718</v>
      </c>
      <c r="J466" t="s">
        <v>2531</v>
      </c>
      <c r="K466" s="136">
        <v>1.5</v>
      </c>
      <c r="L466" s="136">
        <v>1.7</v>
      </c>
      <c r="M466" s="136">
        <v>1.9</v>
      </c>
      <c r="Q466" t="s">
        <v>3703</v>
      </c>
      <c r="T466">
        <v>56</v>
      </c>
      <c r="Y466">
        <v>68</v>
      </c>
      <c r="AD466">
        <v>73</v>
      </c>
      <c r="AE466" t="s">
        <v>3704</v>
      </c>
      <c r="AF466" t="s">
        <v>3705</v>
      </c>
      <c r="AG466" t="s">
        <v>3706</v>
      </c>
    </row>
    <row r="467" spans="1:33" ht="14" customHeight="1" x14ac:dyDescent="0.2">
      <c r="A467" s="42"/>
      <c r="B467" s="71" t="s">
        <v>589</v>
      </c>
      <c r="C467" s="43">
        <v>213002000</v>
      </c>
      <c r="D467" s="46" t="s">
        <v>951</v>
      </c>
      <c r="E467" s="46" t="s">
        <v>1353</v>
      </c>
      <c r="F467" s="72">
        <f t="shared" ref="F467:F475" si="73">K467</f>
        <v>9.9</v>
      </c>
      <c r="G467" s="45">
        <f t="shared" si="72"/>
        <v>0</v>
      </c>
      <c r="H467" s="81" t="s">
        <v>2271</v>
      </c>
      <c r="I467" s="36" t="s">
        <v>1473</v>
      </c>
      <c r="J467" t="s">
        <v>2532</v>
      </c>
      <c r="K467" s="136">
        <v>9.9</v>
      </c>
      <c r="L467" s="136">
        <v>10.6</v>
      </c>
      <c r="M467" s="136">
        <v>11.8</v>
      </c>
      <c r="Q467" t="s">
        <v>3707</v>
      </c>
      <c r="T467">
        <v>55</v>
      </c>
      <c r="Y467">
        <v>68</v>
      </c>
      <c r="AD467">
        <v>74</v>
      </c>
      <c r="AE467" t="s">
        <v>3704</v>
      </c>
      <c r="AF467" t="s">
        <v>3705</v>
      </c>
      <c r="AG467" t="s">
        <v>3708</v>
      </c>
    </row>
    <row r="468" spans="1:33" ht="14" customHeight="1" x14ac:dyDescent="0.2">
      <c r="A468" s="42"/>
      <c r="B468" s="71" t="s">
        <v>586</v>
      </c>
      <c r="C468" s="43">
        <v>213103000</v>
      </c>
      <c r="D468" s="46" t="s">
        <v>952</v>
      </c>
      <c r="E468" s="46" t="s">
        <v>1353</v>
      </c>
      <c r="F468" s="72">
        <f t="shared" si="73"/>
        <v>1.6</v>
      </c>
      <c r="G468" s="45">
        <f t="shared" si="72"/>
        <v>0</v>
      </c>
      <c r="H468" s="81" t="s">
        <v>2271</v>
      </c>
      <c r="I468" s="36" t="s">
        <v>1719</v>
      </c>
      <c r="J468" t="s">
        <v>2533</v>
      </c>
      <c r="K468" s="136">
        <v>1.6</v>
      </c>
      <c r="L468" s="136">
        <v>1.8</v>
      </c>
      <c r="M468" s="136">
        <v>2</v>
      </c>
      <c r="Q468" t="s">
        <v>3709</v>
      </c>
      <c r="T468">
        <v>60</v>
      </c>
      <c r="Y468">
        <v>70</v>
      </c>
      <c r="AD468">
        <v>75</v>
      </c>
      <c r="AE468" t="s">
        <v>3704</v>
      </c>
      <c r="AF468" t="s">
        <v>3705</v>
      </c>
      <c r="AG468" t="s">
        <v>3710</v>
      </c>
    </row>
    <row r="469" spans="1:33" ht="14" customHeight="1" x14ac:dyDescent="0.2">
      <c r="A469" s="42"/>
      <c r="B469" s="78">
        <v>116074</v>
      </c>
      <c r="C469" s="43">
        <v>213003000</v>
      </c>
      <c r="D469" s="46" t="s">
        <v>953</v>
      </c>
      <c r="E469" s="46" t="s">
        <v>1353</v>
      </c>
      <c r="F469" s="72">
        <f t="shared" si="73"/>
        <v>12</v>
      </c>
      <c r="G469" s="45">
        <f t="shared" si="72"/>
        <v>0</v>
      </c>
      <c r="H469" s="81" t="s">
        <v>2271</v>
      </c>
      <c r="I469" s="36" t="s">
        <v>1474</v>
      </c>
      <c r="J469" t="s">
        <v>2534</v>
      </c>
      <c r="K469" s="136">
        <v>12</v>
      </c>
      <c r="L469" s="136">
        <v>12.95</v>
      </c>
      <c r="M469" s="136">
        <v>14.4</v>
      </c>
      <c r="Q469" t="s">
        <v>3711</v>
      </c>
      <c r="T469">
        <v>61</v>
      </c>
      <c r="Y469">
        <v>70</v>
      </c>
      <c r="AD469">
        <v>76</v>
      </c>
      <c r="AE469" t="s">
        <v>3704</v>
      </c>
      <c r="AF469" t="s">
        <v>3705</v>
      </c>
      <c r="AG469" t="s">
        <v>3712</v>
      </c>
    </row>
    <row r="470" spans="1:33" ht="14" customHeight="1" x14ac:dyDescent="0.2">
      <c r="A470" s="42"/>
      <c r="B470" s="71" t="s">
        <v>587</v>
      </c>
      <c r="C470" s="43">
        <v>213104000</v>
      </c>
      <c r="D470" s="46" t="s">
        <v>954</v>
      </c>
      <c r="E470" s="46" t="s">
        <v>1353</v>
      </c>
      <c r="F470" s="72">
        <f t="shared" si="73"/>
        <v>2.1</v>
      </c>
      <c r="G470" s="45">
        <f t="shared" si="72"/>
        <v>0</v>
      </c>
      <c r="H470" s="81" t="s">
        <v>2271</v>
      </c>
      <c r="I470" s="36" t="s">
        <v>1720</v>
      </c>
      <c r="J470" t="s">
        <v>2535</v>
      </c>
      <c r="K470" s="136">
        <v>2.1</v>
      </c>
      <c r="L470" s="136">
        <v>2.25</v>
      </c>
      <c r="M470" s="136">
        <v>2.5</v>
      </c>
      <c r="Q470" t="s">
        <v>3713</v>
      </c>
      <c r="T470">
        <v>54</v>
      </c>
      <c r="Y470">
        <v>68</v>
      </c>
      <c r="AD470">
        <v>73</v>
      </c>
      <c r="AE470" t="s">
        <v>3704</v>
      </c>
      <c r="AF470" t="s">
        <v>3705</v>
      </c>
      <c r="AG470" t="s">
        <v>3714</v>
      </c>
    </row>
    <row r="471" spans="1:33" ht="14" customHeight="1" x14ac:dyDescent="0.2">
      <c r="A471" s="42"/>
      <c r="B471" s="71" t="s">
        <v>590</v>
      </c>
      <c r="C471" s="43">
        <v>213004000</v>
      </c>
      <c r="D471" s="46" t="s">
        <v>955</v>
      </c>
      <c r="E471" s="46" t="s">
        <v>1353</v>
      </c>
      <c r="F471" s="72">
        <f t="shared" si="73"/>
        <v>14.9</v>
      </c>
      <c r="G471" s="45">
        <f t="shared" si="72"/>
        <v>0</v>
      </c>
      <c r="H471" s="81" t="s">
        <v>2271</v>
      </c>
      <c r="I471" s="36" t="s">
        <v>1475</v>
      </c>
      <c r="J471" t="s">
        <v>2536</v>
      </c>
      <c r="K471" s="136">
        <v>14.9</v>
      </c>
      <c r="L471" s="136">
        <v>15.4</v>
      </c>
      <c r="M471" s="136">
        <v>17.100000000000001</v>
      </c>
      <c r="Q471" t="s">
        <v>3715</v>
      </c>
      <c r="T471">
        <v>55</v>
      </c>
      <c r="Y471">
        <v>68</v>
      </c>
      <c r="AD471">
        <v>74</v>
      </c>
      <c r="AE471" t="s">
        <v>3704</v>
      </c>
      <c r="AF471" t="s">
        <v>3705</v>
      </c>
      <c r="AG471" t="s">
        <v>3716</v>
      </c>
    </row>
    <row r="472" spans="1:33" ht="14" customHeight="1" x14ac:dyDescent="0.2">
      <c r="A472" s="42"/>
      <c r="B472" s="71" t="s">
        <v>588</v>
      </c>
      <c r="C472" s="43">
        <v>213105000</v>
      </c>
      <c r="D472" s="46" t="s">
        <v>956</v>
      </c>
      <c r="E472" s="46" t="s">
        <v>1353</v>
      </c>
      <c r="F472" s="72">
        <f t="shared" si="73"/>
        <v>3.3</v>
      </c>
      <c r="G472" s="45">
        <f t="shared" si="72"/>
        <v>0</v>
      </c>
      <c r="H472" s="81" t="s">
        <v>2271</v>
      </c>
      <c r="I472" s="36" t="s">
        <v>1476</v>
      </c>
      <c r="J472" t="s">
        <v>2537</v>
      </c>
      <c r="K472" s="136">
        <v>3.3</v>
      </c>
      <c r="L472" s="136">
        <v>3.35</v>
      </c>
      <c r="M472" s="136">
        <v>3.7</v>
      </c>
      <c r="Q472" t="s">
        <v>3717</v>
      </c>
      <c r="T472">
        <v>54</v>
      </c>
      <c r="Y472">
        <v>68</v>
      </c>
      <c r="AD472">
        <v>73</v>
      </c>
      <c r="AE472" t="s">
        <v>3704</v>
      </c>
      <c r="AF472" t="s">
        <v>3705</v>
      </c>
      <c r="AG472" t="s">
        <v>3718</v>
      </c>
    </row>
    <row r="473" spans="1:33" ht="14" customHeight="1" x14ac:dyDescent="0.2">
      <c r="A473" s="42"/>
      <c r="B473" s="71" t="s">
        <v>591</v>
      </c>
      <c r="C473" s="43">
        <v>213134557</v>
      </c>
      <c r="D473" s="46" t="s">
        <v>1048</v>
      </c>
      <c r="E473" s="46" t="s">
        <v>1353</v>
      </c>
      <c r="F473" s="72">
        <f t="shared" si="73"/>
        <v>12.3</v>
      </c>
      <c r="G473" s="45">
        <f t="shared" si="72"/>
        <v>0</v>
      </c>
      <c r="H473" s="81" t="s">
        <v>2271</v>
      </c>
      <c r="I473" s="36" t="s">
        <v>1477</v>
      </c>
      <c r="J473" t="s">
        <v>2538</v>
      </c>
      <c r="K473" s="136">
        <v>12.3</v>
      </c>
      <c r="L473" s="136">
        <v>7.1</v>
      </c>
      <c r="M473" s="136">
        <v>7.9</v>
      </c>
      <c r="Q473" t="s">
        <v>3719</v>
      </c>
      <c r="T473">
        <v>58</v>
      </c>
      <c r="Y473">
        <v>70</v>
      </c>
      <c r="AD473">
        <v>75</v>
      </c>
      <c r="AE473" t="s">
        <v>3704</v>
      </c>
      <c r="AF473" t="s">
        <v>3705</v>
      </c>
      <c r="AG473" t="s">
        <v>3720</v>
      </c>
    </row>
    <row r="474" spans="1:33" s="6" customFormat="1" ht="14" customHeight="1" x14ac:dyDescent="0.2">
      <c r="A474" s="80"/>
      <c r="B474" s="78">
        <v>415631</v>
      </c>
      <c r="C474" s="43" t="s">
        <v>2287</v>
      </c>
      <c r="D474" s="46" t="s">
        <v>2183</v>
      </c>
      <c r="E474" s="46" t="s">
        <v>1357</v>
      </c>
      <c r="F474" s="72">
        <f t="shared" ref="F474" si="74">K474</f>
        <v>3.9</v>
      </c>
      <c r="G474" s="45">
        <f t="shared" si="72"/>
        <v>0</v>
      </c>
      <c r="H474" s="81" t="s">
        <v>2271</v>
      </c>
      <c r="I474" s="123" t="s">
        <v>2182</v>
      </c>
      <c r="J474" t="s">
        <v>2539</v>
      </c>
      <c r="K474" s="136">
        <v>3.9</v>
      </c>
      <c r="L474" s="136">
        <v>3.95</v>
      </c>
      <c r="M474" s="136">
        <v>4.4000000000000004</v>
      </c>
      <c r="N474"/>
      <c r="O474" t="s">
        <v>1353</v>
      </c>
      <c r="P474"/>
      <c r="Q474"/>
      <c r="R474"/>
      <c r="S474"/>
      <c r="T474"/>
      <c r="U474"/>
      <c r="V474"/>
      <c r="W474"/>
      <c r="X474"/>
      <c r="Y474"/>
      <c r="Z474"/>
      <c r="AA474"/>
      <c r="AB474"/>
      <c r="AC474"/>
      <c r="AD474"/>
      <c r="AE474" t="s">
        <v>3721</v>
      </c>
      <c r="AF474" t="s">
        <v>3722</v>
      </c>
      <c r="AG474" t="s">
        <v>3723</v>
      </c>
    </row>
    <row r="475" spans="1:33" ht="14" customHeight="1" x14ac:dyDescent="0.2">
      <c r="A475" s="42"/>
      <c r="B475" s="78">
        <v>110105</v>
      </c>
      <c r="C475" s="43">
        <v>935027000</v>
      </c>
      <c r="D475" s="46" t="s">
        <v>2288</v>
      </c>
      <c r="E475" s="46" t="s">
        <v>1357</v>
      </c>
      <c r="F475" s="72">
        <f t="shared" si="73"/>
        <v>2.8</v>
      </c>
      <c r="G475" s="45">
        <f t="shared" si="72"/>
        <v>0</v>
      </c>
      <c r="H475" s="81" t="s">
        <v>2271</v>
      </c>
      <c r="I475" s="36" t="s">
        <v>2289</v>
      </c>
      <c r="J475" t="s">
        <v>2540</v>
      </c>
      <c r="K475" s="136">
        <v>2.8</v>
      </c>
      <c r="L475" s="136">
        <v>2.5</v>
      </c>
      <c r="M475" s="136">
        <v>2.8</v>
      </c>
      <c r="O475" t="s">
        <v>1353</v>
      </c>
      <c r="Q475" t="s">
        <v>3724</v>
      </c>
      <c r="T475">
        <v>64</v>
      </c>
      <c r="Y475">
        <v>62</v>
      </c>
      <c r="AD475">
        <v>87</v>
      </c>
      <c r="AE475" t="s">
        <v>3725</v>
      </c>
      <c r="AF475" t="s">
        <v>3726</v>
      </c>
      <c r="AG475" t="s">
        <v>3727</v>
      </c>
    </row>
    <row r="476" spans="1:33" s="9" customFormat="1" ht="14" customHeight="1" x14ac:dyDescent="0.2">
      <c r="A476" s="40">
        <f>SUM(A466:A475)</f>
        <v>0</v>
      </c>
      <c r="B476" s="38"/>
      <c r="C476" s="38"/>
      <c r="D476" s="50" t="s">
        <v>645</v>
      </c>
      <c r="E476" s="51"/>
      <c r="F476" s="52"/>
      <c r="G476" s="53">
        <f>SUM(G466:G475)</f>
        <v>0</v>
      </c>
      <c r="H476" s="40"/>
      <c r="I476" s="36"/>
      <c r="J476"/>
      <c r="K476" s="136"/>
      <c r="L476" s="136"/>
      <c r="M476" s="136"/>
      <c r="N476"/>
      <c r="O476"/>
      <c r="P476"/>
      <c r="Q476"/>
      <c r="R476"/>
      <c r="S476"/>
      <c r="T476"/>
      <c r="U476"/>
      <c r="V476"/>
      <c r="W476"/>
      <c r="X476"/>
      <c r="Y476"/>
      <c r="Z476"/>
      <c r="AA476"/>
      <c r="AB476"/>
      <c r="AC476"/>
      <c r="AD476"/>
      <c r="AE476"/>
      <c r="AF476"/>
      <c r="AG476"/>
    </row>
    <row r="477" spans="1:33" ht="14" customHeight="1" x14ac:dyDescent="0.2">
      <c r="A477" s="41"/>
      <c r="B477" s="78"/>
      <c r="C477" s="78"/>
      <c r="D477" s="46"/>
      <c r="E477" s="46"/>
      <c r="F477" s="72"/>
      <c r="G477" s="45"/>
      <c r="H477" s="41"/>
      <c r="I477" s="36"/>
      <c r="K477" s="136"/>
      <c r="L477" s="136"/>
      <c r="M477" s="136"/>
    </row>
    <row r="478" spans="1:33" ht="16" x14ac:dyDescent="0.2">
      <c r="A478" s="204" t="s">
        <v>599</v>
      </c>
      <c r="B478" s="204"/>
      <c r="C478" s="204"/>
      <c r="D478" s="204"/>
      <c r="E478" s="204"/>
      <c r="F478" s="204"/>
      <c r="G478" s="204"/>
      <c r="H478" s="204"/>
      <c r="I478" s="36"/>
      <c r="K478" s="136"/>
      <c r="L478" s="136"/>
      <c r="M478" s="136"/>
    </row>
    <row r="479" spans="1:33" s="23" customFormat="1" ht="14" customHeight="1" x14ac:dyDescent="0.2">
      <c r="A479" s="37" t="s">
        <v>641</v>
      </c>
      <c r="B479" s="54" t="s">
        <v>214</v>
      </c>
      <c r="C479" s="54"/>
      <c r="D479" s="66" t="s">
        <v>253</v>
      </c>
      <c r="E479" s="54" t="s">
        <v>643</v>
      </c>
      <c r="F479" s="55" t="s">
        <v>642</v>
      </c>
      <c r="G479" s="55" t="s">
        <v>646</v>
      </c>
      <c r="H479" s="56" t="s">
        <v>640</v>
      </c>
      <c r="I479" s="36"/>
      <c r="J479"/>
      <c r="K479" s="136"/>
      <c r="L479" s="136"/>
      <c r="M479" s="136"/>
      <c r="N479"/>
      <c r="O479"/>
      <c r="P479"/>
      <c r="Q479"/>
      <c r="R479"/>
      <c r="S479"/>
      <c r="T479"/>
      <c r="U479"/>
      <c r="V479"/>
      <c r="W479"/>
      <c r="X479"/>
      <c r="Y479"/>
      <c r="Z479"/>
      <c r="AA479"/>
      <c r="AB479"/>
      <c r="AC479"/>
      <c r="AD479"/>
      <c r="AE479"/>
      <c r="AF479"/>
      <c r="AG479"/>
    </row>
    <row r="480" spans="1:33" ht="14" customHeight="1" x14ac:dyDescent="0.2">
      <c r="A480" s="42"/>
      <c r="B480" s="84">
        <v>115092</v>
      </c>
      <c r="C480" s="84">
        <v>441100123</v>
      </c>
      <c r="D480" s="46" t="s">
        <v>598</v>
      </c>
      <c r="E480" s="44" t="s">
        <v>1357</v>
      </c>
      <c r="F480" s="72">
        <f>K480</f>
        <v>4.9000000000000004</v>
      </c>
      <c r="G480" s="45">
        <f t="shared" ref="G480:G490" si="75">A480*F480</f>
        <v>0</v>
      </c>
      <c r="H480" s="41" t="s">
        <v>2271</v>
      </c>
      <c r="I480" s="36" t="s">
        <v>1478</v>
      </c>
      <c r="J480" t="s">
        <v>2541</v>
      </c>
      <c r="K480" s="136">
        <v>4.9000000000000004</v>
      </c>
      <c r="L480" s="136">
        <v>4.6500000000000004</v>
      </c>
      <c r="M480" s="136">
        <v>5.15</v>
      </c>
      <c r="O480" t="s">
        <v>1358</v>
      </c>
      <c r="Q480" t="s">
        <v>3729</v>
      </c>
      <c r="T480">
        <v>79</v>
      </c>
      <c r="Y480">
        <v>67</v>
      </c>
      <c r="AD480">
        <v>67</v>
      </c>
      <c r="AE480" t="s">
        <v>3730</v>
      </c>
      <c r="AF480" t="s">
        <v>3731</v>
      </c>
      <c r="AG480" t="s">
        <v>3732</v>
      </c>
    </row>
    <row r="481" spans="1:33" ht="14" customHeight="1" x14ac:dyDescent="0.2">
      <c r="A481" s="42"/>
      <c r="B481" s="84">
        <v>365030</v>
      </c>
      <c r="C481" s="84">
        <v>365030</v>
      </c>
      <c r="D481" s="46" t="s">
        <v>1774</v>
      </c>
      <c r="E481" s="44" t="s">
        <v>1357</v>
      </c>
      <c r="F481" s="72">
        <f>K481</f>
        <v>4.3</v>
      </c>
      <c r="G481" s="45">
        <f t="shared" si="75"/>
        <v>0</v>
      </c>
      <c r="H481" s="41" t="s">
        <v>606</v>
      </c>
      <c r="I481" s="36" t="s">
        <v>1457</v>
      </c>
      <c r="K481" s="136">
        <v>4.3</v>
      </c>
      <c r="L481" s="136">
        <v>4.3</v>
      </c>
      <c r="M481" s="136">
        <v>4.8</v>
      </c>
      <c r="Q481" t="s">
        <v>3733</v>
      </c>
      <c r="T481">
        <v>60</v>
      </c>
      <c r="Y481">
        <v>76</v>
      </c>
      <c r="AD481">
        <v>76</v>
      </c>
    </row>
    <row r="482" spans="1:33" ht="14" customHeight="1" x14ac:dyDescent="0.2">
      <c r="A482" s="42"/>
      <c r="B482" s="78">
        <v>299965</v>
      </c>
      <c r="C482" s="78">
        <v>441100003</v>
      </c>
      <c r="D482" s="46" t="s">
        <v>594</v>
      </c>
      <c r="E482" s="44" t="s">
        <v>1357</v>
      </c>
      <c r="F482" s="72">
        <f t="shared" ref="F482:F490" si="76">K482</f>
        <v>4.9000000000000004</v>
      </c>
      <c r="G482" s="45">
        <f t="shared" si="75"/>
        <v>0</v>
      </c>
      <c r="H482" s="41" t="s">
        <v>2271</v>
      </c>
      <c r="I482" s="36" t="s">
        <v>1479</v>
      </c>
      <c r="J482" t="s">
        <v>2542</v>
      </c>
      <c r="K482" s="136">
        <v>4.9000000000000004</v>
      </c>
      <c r="L482" s="136">
        <v>4.6500000000000004</v>
      </c>
      <c r="M482" s="136">
        <v>5.15</v>
      </c>
      <c r="O482" t="s">
        <v>1358</v>
      </c>
      <c r="Q482" t="s">
        <v>3734</v>
      </c>
      <c r="T482">
        <v>77</v>
      </c>
      <c r="Y482">
        <v>86</v>
      </c>
      <c r="AD482">
        <v>86</v>
      </c>
      <c r="AE482" t="s">
        <v>3730</v>
      </c>
      <c r="AF482" t="s">
        <v>3731</v>
      </c>
      <c r="AG482" t="s">
        <v>3735</v>
      </c>
    </row>
    <row r="483" spans="1:33" ht="14" customHeight="1" x14ac:dyDescent="0.2">
      <c r="A483" s="42"/>
      <c r="B483" s="78">
        <v>299964</v>
      </c>
      <c r="C483" s="78">
        <v>441100001</v>
      </c>
      <c r="D483" s="46" t="s">
        <v>595</v>
      </c>
      <c r="E483" s="44" t="s">
        <v>1357</v>
      </c>
      <c r="F483" s="72">
        <f t="shared" si="76"/>
        <v>4.9000000000000004</v>
      </c>
      <c r="G483" s="45">
        <f t="shared" si="75"/>
        <v>0</v>
      </c>
      <c r="H483" s="41" t="s">
        <v>2271</v>
      </c>
      <c r="I483" s="36" t="s">
        <v>1480</v>
      </c>
      <c r="J483" t="s">
        <v>2543</v>
      </c>
      <c r="K483" s="136">
        <v>4.9000000000000004</v>
      </c>
      <c r="L483" s="136">
        <v>4.6500000000000004</v>
      </c>
      <c r="M483" s="136">
        <v>5.15</v>
      </c>
      <c r="O483" t="s">
        <v>1358</v>
      </c>
      <c r="Q483" t="s">
        <v>3736</v>
      </c>
      <c r="T483">
        <v>77</v>
      </c>
      <c r="Y483">
        <v>86</v>
      </c>
      <c r="AD483">
        <v>86</v>
      </c>
      <c r="AE483" t="s">
        <v>3730</v>
      </c>
      <c r="AF483" t="s">
        <v>3731</v>
      </c>
      <c r="AG483" t="s">
        <v>3737</v>
      </c>
    </row>
    <row r="484" spans="1:33" ht="14" customHeight="1" x14ac:dyDescent="0.2">
      <c r="A484" s="42"/>
      <c r="B484" s="78">
        <v>365020</v>
      </c>
      <c r="C484" s="78">
        <v>365020</v>
      </c>
      <c r="D484" s="46" t="s">
        <v>949</v>
      </c>
      <c r="E484" s="44" t="s">
        <v>1357</v>
      </c>
      <c r="F484" s="72">
        <f t="shared" si="76"/>
        <v>5</v>
      </c>
      <c r="G484" s="45">
        <f t="shared" si="75"/>
        <v>0</v>
      </c>
      <c r="H484" s="41" t="s">
        <v>606</v>
      </c>
      <c r="I484" s="36" t="s">
        <v>1747</v>
      </c>
      <c r="K484" s="136">
        <v>5</v>
      </c>
      <c r="L484" s="136">
        <v>5.05</v>
      </c>
      <c r="M484" s="136">
        <v>5.6</v>
      </c>
      <c r="Q484" t="s">
        <v>3738</v>
      </c>
      <c r="T484">
        <v>69</v>
      </c>
      <c r="Y484">
        <v>88</v>
      </c>
      <c r="AD484">
        <v>88</v>
      </c>
    </row>
    <row r="485" spans="1:33" ht="14" customHeight="1" x14ac:dyDescent="0.2">
      <c r="A485" s="42"/>
      <c r="B485" s="79">
        <v>299963</v>
      </c>
      <c r="C485" s="79">
        <v>441100002</v>
      </c>
      <c r="D485" s="75" t="s">
        <v>593</v>
      </c>
      <c r="E485" s="89" t="s">
        <v>1357</v>
      </c>
      <c r="F485" s="76">
        <f t="shared" si="76"/>
        <v>4.9000000000000004</v>
      </c>
      <c r="G485" s="77">
        <f t="shared" si="75"/>
        <v>0</v>
      </c>
      <c r="H485" s="41" t="s">
        <v>2271</v>
      </c>
      <c r="I485" s="36" t="s">
        <v>1481</v>
      </c>
      <c r="J485" t="s">
        <v>2544</v>
      </c>
      <c r="K485" s="136">
        <v>4.9000000000000004</v>
      </c>
      <c r="L485" s="136">
        <v>4.6500000000000004</v>
      </c>
      <c r="M485" s="136">
        <v>5.15</v>
      </c>
      <c r="O485" t="s">
        <v>1358</v>
      </c>
      <c r="Q485" t="s">
        <v>3739</v>
      </c>
      <c r="T485">
        <v>77</v>
      </c>
      <c r="Y485">
        <v>86</v>
      </c>
      <c r="AD485">
        <v>86</v>
      </c>
      <c r="AE485" t="s">
        <v>3730</v>
      </c>
      <c r="AF485" t="s">
        <v>3731</v>
      </c>
      <c r="AG485" t="s">
        <v>3740</v>
      </c>
    </row>
    <row r="486" spans="1:33" ht="14" customHeight="1" x14ac:dyDescent="0.2">
      <c r="A486" s="42"/>
      <c r="B486" s="78">
        <v>299962</v>
      </c>
      <c r="C486" s="78">
        <v>441100009</v>
      </c>
      <c r="D486" s="46" t="s">
        <v>682</v>
      </c>
      <c r="E486" s="44" t="s">
        <v>1357</v>
      </c>
      <c r="F486" s="72">
        <f t="shared" si="76"/>
        <v>4.9000000000000004</v>
      </c>
      <c r="G486" s="45">
        <f t="shared" si="75"/>
        <v>0</v>
      </c>
      <c r="H486" s="41" t="s">
        <v>2271</v>
      </c>
      <c r="I486" s="36" t="s">
        <v>1482</v>
      </c>
      <c r="J486" t="s">
        <v>2545</v>
      </c>
      <c r="K486" s="136">
        <v>4.9000000000000004</v>
      </c>
      <c r="L486" s="136">
        <v>4.6500000000000004</v>
      </c>
      <c r="M486" s="136">
        <v>5.15</v>
      </c>
      <c r="O486" t="s">
        <v>1358</v>
      </c>
      <c r="Q486" t="s">
        <v>3741</v>
      </c>
      <c r="T486">
        <v>79</v>
      </c>
      <c r="Y486">
        <v>87</v>
      </c>
      <c r="AD486">
        <v>87</v>
      </c>
      <c r="AE486" t="s">
        <v>3730</v>
      </c>
      <c r="AF486" t="s">
        <v>3731</v>
      </c>
      <c r="AG486" t="s">
        <v>3742</v>
      </c>
    </row>
    <row r="487" spans="1:33" ht="14" customHeight="1" x14ac:dyDescent="0.2">
      <c r="A487" s="42"/>
      <c r="B487" s="71" t="s">
        <v>596</v>
      </c>
      <c r="C487" s="71" t="s">
        <v>2245</v>
      </c>
      <c r="D487" s="46" t="s">
        <v>597</v>
      </c>
      <c r="E487" s="44" t="s">
        <v>1357</v>
      </c>
      <c r="F487" s="72">
        <f t="shared" si="76"/>
        <v>4.9000000000000004</v>
      </c>
      <c r="G487" s="45">
        <f t="shared" si="75"/>
        <v>0</v>
      </c>
      <c r="H487" s="41" t="s">
        <v>2271</v>
      </c>
      <c r="I487" s="36" t="s">
        <v>1483</v>
      </c>
      <c r="J487" t="s">
        <v>2546</v>
      </c>
      <c r="K487" s="136">
        <v>4.9000000000000004</v>
      </c>
      <c r="L487" s="136">
        <v>4.6500000000000004</v>
      </c>
      <c r="M487" s="136">
        <v>5.15</v>
      </c>
      <c r="O487" t="s">
        <v>1358</v>
      </c>
      <c r="Q487" t="s">
        <v>3743</v>
      </c>
      <c r="T487">
        <v>82</v>
      </c>
      <c r="Y487">
        <v>89</v>
      </c>
      <c r="AD487">
        <v>89</v>
      </c>
      <c r="AE487" t="s">
        <v>3730</v>
      </c>
      <c r="AF487" t="s">
        <v>3731</v>
      </c>
      <c r="AG487" t="s">
        <v>3744</v>
      </c>
    </row>
    <row r="488" spans="1:33" ht="14" customHeight="1" x14ac:dyDescent="0.2">
      <c r="A488" s="42"/>
      <c r="B488" s="78">
        <v>299961</v>
      </c>
      <c r="C488" s="78">
        <v>441100000</v>
      </c>
      <c r="D488" s="46" t="s">
        <v>592</v>
      </c>
      <c r="E488" s="44" t="s">
        <v>1357</v>
      </c>
      <c r="F488" s="72">
        <f t="shared" si="76"/>
        <v>4.9000000000000004</v>
      </c>
      <c r="G488" s="45">
        <f t="shared" si="75"/>
        <v>0</v>
      </c>
      <c r="H488" s="41" t="s">
        <v>2271</v>
      </c>
      <c r="I488" s="36" t="s">
        <v>1484</v>
      </c>
      <c r="J488" t="s">
        <v>2547</v>
      </c>
      <c r="K488" s="136">
        <v>4.9000000000000004</v>
      </c>
      <c r="L488" s="136">
        <v>4.6500000000000004</v>
      </c>
      <c r="M488" s="136">
        <v>5.15</v>
      </c>
      <c r="O488" t="s">
        <v>1358</v>
      </c>
      <c r="Q488" t="s">
        <v>3745</v>
      </c>
      <c r="T488">
        <v>78</v>
      </c>
      <c r="Y488">
        <v>87</v>
      </c>
      <c r="AD488">
        <v>87</v>
      </c>
      <c r="AE488" t="s">
        <v>3730</v>
      </c>
      <c r="AF488" t="s">
        <v>3731</v>
      </c>
      <c r="AG488" t="s">
        <v>3746</v>
      </c>
    </row>
    <row r="489" spans="1:33" ht="14" customHeight="1" x14ac:dyDescent="0.2">
      <c r="A489" s="42"/>
      <c r="B489" s="43" t="s">
        <v>123</v>
      </c>
      <c r="C489" s="43" t="s">
        <v>123</v>
      </c>
      <c r="D489" s="46" t="s">
        <v>368</v>
      </c>
      <c r="E489" s="44" t="s">
        <v>1358</v>
      </c>
      <c r="F489" s="45">
        <f t="shared" si="76"/>
        <v>3.8</v>
      </c>
      <c r="G489" s="45">
        <f t="shared" si="75"/>
        <v>0</v>
      </c>
      <c r="H489" s="41" t="s">
        <v>605</v>
      </c>
      <c r="I489" s="36"/>
      <c r="K489" s="136">
        <v>3.8</v>
      </c>
      <c r="L489" s="136"/>
      <c r="M489" s="136"/>
      <c r="AE489" t="s">
        <v>3747</v>
      </c>
      <c r="AF489" t="s">
        <v>3748</v>
      </c>
      <c r="AG489" t="s">
        <v>3749</v>
      </c>
    </row>
    <row r="490" spans="1:33" ht="14" customHeight="1" x14ac:dyDescent="0.2">
      <c r="A490" s="42"/>
      <c r="B490" s="43" t="s">
        <v>10</v>
      </c>
      <c r="C490" s="43" t="s">
        <v>10</v>
      </c>
      <c r="D490" s="46" t="s">
        <v>369</v>
      </c>
      <c r="E490" s="44" t="s">
        <v>1358</v>
      </c>
      <c r="F490" s="45">
        <f t="shared" si="76"/>
        <v>5.9</v>
      </c>
      <c r="G490" s="45">
        <f t="shared" si="75"/>
        <v>0</v>
      </c>
      <c r="H490" s="41" t="s">
        <v>605</v>
      </c>
      <c r="I490" s="36"/>
      <c r="K490" s="136">
        <v>5.9</v>
      </c>
      <c r="L490" s="136"/>
      <c r="M490" s="136"/>
      <c r="AE490" t="s">
        <v>3750</v>
      </c>
      <c r="AF490" t="s">
        <v>3751</v>
      </c>
      <c r="AG490" t="s">
        <v>3752</v>
      </c>
    </row>
    <row r="491" spans="1:33" s="9" customFormat="1" ht="14" customHeight="1" x14ac:dyDescent="0.2">
      <c r="A491" s="40">
        <f>SUM(A480:A490)</f>
        <v>0</v>
      </c>
      <c r="B491" s="38"/>
      <c r="C491" s="38"/>
      <c r="D491" s="50" t="s">
        <v>645</v>
      </c>
      <c r="E491" s="51"/>
      <c r="F491" s="52"/>
      <c r="G491" s="53">
        <f>SUM(G480:G490)</f>
        <v>0</v>
      </c>
      <c r="H491" s="40"/>
      <c r="I491" s="36"/>
      <c r="J491"/>
      <c r="K491" s="136"/>
      <c r="L491" s="136"/>
      <c r="M491" s="136"/>
      <c r="N491"/>
      <c r="O491"/>
      <c r="P491"/>
      <c r="Q491"/>
      <c r="R491"/>
      <c r="S491"/>
      <c r="T491"/>
      <c r="U491"/>
      <c r="V491"/>
      <c r="W491"/>
      <c r="X491"/>
      <c r="Y491"/>
      <c r="Z491"/>
      <c r="AA491"/>
      <c r="AB491"/>
      <c r="AC491"/>
      <c r="AD491"/>
      <c r="AE491"/>
      <c r="AF491"/>
      <c r="AG491"/>
    </row>
    <row r="492" spans="1:33" ht="14" customHeight="1" x14ac:dyDescent="0.2">
      <c r="A492" s="41"/>
      <c r="B492" s="43"/>
      <c r="C492" s="43"/>
      <c r="D492" s="46"/>
      <c r="E492" s="44"/>
      <c r="F492" s="45"/>
      <c r="G492" s="45"/>
      <c r="H492" s="41"/>
      <c r="I492" s="36"/>
      <c r="K492" s="136"/>
      <c r="L492" s="136"/>
      <c r="M492" s="136"/>
    </row>
    <row r="493" spans="1:33" ht="16" x14ac:dyDescent="0.2">
      <c r="A493" s="204" t="s">
        <v>601</v>
      </c>
      <c r="B493" s="204"/>
      <c r="C493" s="204"/>
      <c r="D493" s="204"/>
      <c r="E493" s="204"/>
      <c r="F493" s="204"/>
      <c r="G493" s="204"/>
      <c r="H493" s="204"/>
      <c r="I493" s="36"/>
      <c r="K493" s="136"/>
      <c r="L493" s="136"/>
      <c r="M493" s="136"/>
    </row>
    <row r="494" spans="1:33" s="23" customFormat="1" ht="14" customHeight="1" x14ac:dyDescent="0.2">
      <c r="A494" s="37" t="s">
        <v>641</v>
      </c>
      <c r="B494" s="54" t="s">
        <v>214</v>
      </c>
      <c r="C494" s="54"/>
      <c r="D494" s="66" t="s">
        <v>253</v>
      </c>
      <c r="E494" s="54" t="s">
        <v>643</v>
      </c>
      <c r="F494" s="55" t="s">
        <v>642</v>
      </c>
      <c r="G494" s="55" t="s">
        <v>646</v>
      </c>
      <c r="H494" s="56" t="s">
        <v>640</v>
      </c>
      <c r="I494" s="36"/>
      <c r="J494"/>
      <c r="K494" s="136"/>
      <c r="L494" s="136"/>
      <c r="M494" s="136"/>
      <c r="N494"/>
      <c r="O494"/>
      <c r="P494"/>
      <c r="Q494"/>
      <c r="R494"/>
      <c r="S494"/>
      <c r="T494"/>
      <c r="U494"/>
      <c r="V494"/>
      <c r="W494"/>
      <c r="X494"/>
      <c r="Y494"/>
      <c r="Z494"/>
      <c r="AA494"/>
      <c r="AB494"/>
      <c r="AC494"/>
      <c r="AD494"/>
      <c r="AE494"/>
      <c r="AF494"/>
      <c r="AG494"/>
    </row>
    <row r="495" spans="1:33" s="23" customFormat="1" ht="14" customHeight="1" x14ac:dyDescent="0.2">
      <c r="A495" s="223"/>
      <c r="B495" s="63" t="s">
        <v>1308</v>
      </c>
      <c r="C495" s="63" t="s">
        <v>1308</v>
      </c>
      <c r="D495" s="64" t="s">
        <v>1307</v>
      </c>
      <c r="E495" s="63" t="s">
        <v>1353</v>
      </c>
      <c r="F495" s="61">
        <f>K495</f>
        <v>35.049999999999997</v>
      </c>
      <c r="G495" s="45">
        <f t="shared" ref="G495:G510" si="77">A495*F495</f>
        <v>0</v>
      </c>
      <c r="H495" s="62" t="s">
        <v>605</v>
      </c>
      <c r="I495" s="36"/>
      <c r="J495"/>
      <c r="K495" s="136">
        <v>35.049999999999997</v>
      </c>
      <c r="L495" s="136"/>
      <c r="M495" s="136"/>
      <c r="N495"/>
      <c r="O495"/>
      <c r="P495"/>
      <c r="Q495"/>
      <c r="R495"/>
      <c r="S495"/>
      <c r="T495"/>
      <c r="U495"/>
      <c r="V495"/>
      <c r="W495"/>
      <c r="X495"/>
      <c r="Y495"/>
      <c r="Z495"/>
      <c r="AA495"/>
      <c r="AB495"/>
      <c r="AC495"/>
      <c r="AD495"/>
      <c r="AE495" t="s">
        <v>3753</v>
      </c>
      <c r="AF495" t="s">
        <v>3754</v>
      </c>
      <c r="AG495" t="s">
        <v>3755</v>
      </c>
    </row>
    <row r="496" spans="1:33" s="23" customFormat="1" ht="14" customHeight="1" x14ac:dyDescent="0.2">
      <c r="A496" s="223"/>
      <c r="B496" s="43" t="s">
        <v>1377</v>
      </c>
      <c r="C496" s="43" t="s">
        <v>1377</v>
      </c>
      <c r="D496" s="46" t="s">
        <v>1376</v>
      </c>
      <c r="E496" s="44" t="s">
        <v>1353</v>
      </c>
      <c r="F496" s="45">
        <f t="shared" ref="F496:F510" si="78">K496</f>
        <v>35.049999999999997</v>
      </c>
      <c r="G496" s="45">
        <f t="shared" si="77"/>
        <v>0</v>
      </c>
      <c r="H496" s="41" t="s">
        <v>605</v>
      </c>
      <c r="I496" s="36"/>
      <c r="J496"/>
      <c r="K496" s="136">
        <v>35.049999999999997</v>
      </c>
      <c r="L496" s="136"/>
      <c r="M496" s="136"/>
      <c r="N496"/>
      <c r="O496"/>
      <c r="P496"/>
      <c r="Q496"/>
      <c r="R496"/>
      <c r="S496"/>
      <c r="T496"/>
      <c r="U496"/>
      <c r="V496"/>
      <c r="W496"/>
      <c r="X496"/>
      <c r="Y496"/>
      <c r="Z496"/>
      <c r="AA496"/>
      <c r="AB496"/>
      <c r="AC496"/>
      <c r="AD496"/>
      <c r="AE496" t="s">
        <v>3756</v>
      </c>
      <c r="AF496" t="s">
        <v>3757</v>
      </c>
      <c r="AG496" t="s">
        <v>3758</v>
      </c>
    </row>
    <row r="497" spans="1:33" ht="14" customHeight="1" x14ac:dyDescent="0.2">
      <c r="A497" s="42"/>
      <c r="B497" s="43" t="s">
        <v>1050</v>
      </c>
      <c r="C497" s="43" t="s">
        <v>1050</v>
      </c>
      <c r="D497" s="46" t="s">
        <v>1049</v>
      </c>
      <c r="E497" s="44" t="s">
        <v>1353</v>
      </c>
      <c r="F497" s="45">
        <f t="shared" si="78"/>
        <v>37.1</v>
      </c>
      <c r="G497" s="45">
        <f t="shared" si="77"/>
        <v>0</v>
      </c>
      <c r="H497" s="41" t="s">
        <v>605</v>
      </c>
      <c r="I497" s="36"/>
      <c r="K497" s="136">
        <v>37.1</v>
      </c>
      <c r="L497" s="136"/>
      <c r="M497" s="136"/>
      <c r="Q497" t="s">
        <v>3759</v>
      </c>
      <c r="T497">
        <v>86</v>
      </c>
      <c r="Y497">
        <v>89</v>
      </c>
      <c r="AD497">
        <v>90</v>
      </c>
      <c r="AE497" t="s">
        <v>3760</v>
      </c>
      <c r="AF497" t="s">
        <v>3761</v>
      </c>
      <c r="AG497" t="s">
        <v>3762</v>
      </c>
    </row>
    <row r="498" spans="1:33" ht="14" customHeight="1" x14ac:dyDescent="0.2">
      <c r="A498" s="42"/>
      <c r="B498" s="43" t="s">
        <v>412</v>
      </c>
      <c r="C498" s="43" t="s">
        <v>412</v>
      </c>
      <c r="D498" s="46" t="s">
        <v>1759</v>
      </c>
      <c r="E498" s="44" t="s">
        <v>1353</v>
      </c>
      <c r="F498" s="45">
        <f t="shared" si="78"/>
        <v>2</v>
      </c>
      <c r="G498" s="45">
        <f t="shared" si="77"/>
        <v>0</v>
      </c>
      <c r="H498" s="41" t="s">
        <v>605</v>
      </c>
      <c r="I498" s="36"/>
      <c r="K498" s="136">
        <v>2</v>
      </c>
      <c r="L498" s="136"/>
      <c r="M498" s="136"/>
      <c r="AE498" t="s">
        <v>3763</v>
      </c>
      <c r="AF498" t="s">
        <v>3764</v>
      </c>
      <c r="AG498" t="s">
        <v>3765</v>
      </c>
    </row>
    <row r="499" spans="1:33" ht="14" customHeight="1" x14ac:dyDescent="0.2">
      <c r="A499" s="42"/>
      <c r="B499" s="43" t="s">
        <v>1761</v>
      </c>
      <c r="C499" s="43" t="s">
        <v>1761</v>
      </c>
      <c r="D499" s="46" t="s">
        <v>1760</v>
      </c>
      <c r="E499" s="44" t="s">
        <v>1353</v>
      </c>
      <c r="F499" s="45">
        <f t="shared" si="78"/>
        <v>2</v>
      </c>
      <c r="G499" s="45">
        <f t="shared" si="77"/>
        <v>0</v>
      </c>
      <c r="H499" s="41" t="s">
        <v>605</v>
      </c>
      <c r="I499" s="36"/>
      <c r="K499" s="136">
        <v>2</v>
      </c>
      <c r="L499" s="136"/>
      <c r="M499" s="136"/>
      <c r="AE499" t="s">
        <v>3763</v>
      </c>
      <c r="AF499" t="s">
        <v>3764</v>
      </c>
      <c r="AG499" t="s">
        <v>3766</v>
      </c>
    </row>
    <row r="500" spans="1:33" ht="14" customHeight="1" x14ac:dyDescent="0.2">
      <c r="A500" s="42"/>
      <c r="B500" s="43" t="s">
        <v>1763</v>
      </c>
      <c r="C500" s="43" t="s">
        <v>1763</v>
      </c>
      <c r="D500" s="46" t="s">
        <v>1762</v>
      </c>
      <c r="E500" s="44" t="s">
        <v>1353</v>
      </c>
      <c r="F500" s="45">
        <f t="shared" si="78"/>
        <v>2</v>
      </c>
      <c r="G500" s="45">
        <f t="shared" si="77"/>
        <v>0</v>
      </c>
      <c r="H500" s="41" t="s">
        <v>605</v>
      </c>
      <c r="I500" s="36"/>
      <c r="K500" s="136">
        <v>2</v>
      </c>
      <c r="L500" s="136"/>
      <c r="M500" s="136"/>
      <c r="AE500" t="s">
        <v>3763</v>
      </c>
      <c r="AF500" t="s">
        <v>3764</v>
      </c>
      <c r="AG500" t="s">
        <v>3767</v>
      </c>
    </row>
    <row r="501" spans="1:33" ht="14" customHeight="1" x14ac:dyDescent="0.2">
      <c r="A501" s="42"/>
      <c r="B501" s="43" t="s">
        <v>1765</v>
      </c>
      <c r="C501" s="43" t="s">
        <v>1765</v>
      </c>
      <c r="D501" s="46" t="s">
        <v>1764</v>
      </c>
      <c r="E501" s="44" t="s">
        <v>1353</v>
      </c>
      <c r="F501" s="45">
        <f t="shared" si="78"/>
        <v>2.2999999999999998</v>
      </c>
      <c r="G501" s="45">
        <f t="shared" si="77"/>
        <v>0</v>
      </c>
      <c r="H501" s="41" t="s">
        <v>605</v>
      </c>
      <c r="I501" s="36"/>
      <c r="K501" s="136">
        <v>2.2999999999999998</v>
      </c>
      <c r="L501" s="136"/>
      <c r="M501" s="136"/>
      <c r="AE501" t="s">
        <v>3763</v>
      </c>
      <c r="AF501" t="s">
        <v>3768</v>
      </c>
      <c r="AG501" t="s">
        <v>3769</v>
      </c>
    </row>
    <row r="502" spans="1:33" ht="14" customHeight="1" x14ac:dyDescent="0.2">
      <c r="A502" s="42"/>
      <c r="B502" s="43" t="s">
        <v>1767</v>
      </c>
      <c r="C502" s="43" t="s">
        <v>1767</v>
      </c>
      <c r="D502" s="46" t="s">
        <v>1766</v>
      </c>
      <c r="E502" s="44" t="s">
        <v>1353</v>
      </c>
      <c r="F502" s="45">
        <f t="shared" si="78"/>
        <v>2.2999999999999998</v>
      </c>
      <c r="G502" s="45">
        <f t="shared" si="77"/>
        <v>0</v>
      </c>
      <c r="H502" s="41" t="s">
        <v>605</v>
      </c>
      <c r="I502" s="36"/>
      <c r="K502" s="136">
        <v>2.2999999999999998</v>
      </c>
      <c r="L502" s="136"/>
      <c r="M502" s="136"/>
      <c r="AE502" t="s">
        <v>3763</v>
      </c>
      <c r="AF502" t="s">
        <v>3768</v>
      </c>
      <c r="AG502" t="s">
        <v>3770</v>
      </c>
    </row>
    <row r="503" spans="1:33" ht="14" customHeight="1" x14ac:dyDescent="0.2">
      <c r="A503" s="42"/>
      <c r="B503" s="43" t="s">
        <v>1769</v>
      </c>
      <c r="C503" s="43" t="s">
        <v>1769</v>
      </c>
      <c r="D503" s="46" t="s">
        <v>1768</v>
      </c>
      <c r="E503" s="44" t="s">
        <v>1353</v>
      </c>
      <c r="F503" s="45">
        <f t="shared" si="78"/>
        <v>2.2999999999999998</v>
      </c>
      <c r="G503" s="45">
        <f t="shared" si="77"/>
        <v>0</v>
      </c>
      <c r="H503" s="41" t="s">
        <v>605</v>
      </c>
      <c r="I503" s="36"/>
      <c r="K503" s="136">
        <v>2.2999999999999998</v>
      </c>
      <c r="L503" s="136"/>
      <c r="M503" s="136"/>
      <c r="AE503" t="s">
        <v>3763</v>
      </c>
      <c r="AF503" t="s">
        <v>3768</v>
      </c>
      <c r="AG503" t="s">
        <v>3771</v>
      </c>
    </row>
    <row r="504" spans="1:33" ht="14" customHeight="1" x14ac:dyDescent="0.2">
      <c r="A504" s="42"/>
      <c r="B504" s="78">
        <v>613630</v>
      </c>
      <c r="C504" s="78">
        <v>613630</v>
      </c>
      <c r="D504" s="46" t="s">
        <v>1652</v>
      </c>
      <c r="E504" s="46" t="s">
        <v>1353</v>
      </c>
      <c r="F504" s="45">
        <f t="shared" si="78"/>
        <v>3.7</v>
      </c>
      <c r="G504" s="45">
        <f t="shared" si="77"/>
        <v>0</v>
      </c>
      <c r="H504" s="41" t="s">
        <v>606</v>
      </c>
      <c r="I504" s="36" t="s">
        <v>1457</v>
      </c>
      <c r="K504" s="136">
        <v>3.7</v>
      </c>
      <c r="L504" s="136">
        <v>3.7</v>
      </c>
      <c r="M504" s="136">
        <v>4.0999999999999996</v>
      </c>
    </row>
    <row r="505" spans="1:33" ht="14" customHeight="1" x14ac:dyDescent="0.2">
      <c r="A505" s="42"/>
      <c r="B505" s="71" t="s">
        <v>1051</v>
      </c>
      <c r="C505" s="71" t="s">
        <v>1051</v>
      </c>
      <c r="D505" s="46" t="s">
        <v>1653</v>
      </c>
      <c r="E505" s="46" t="s">
        <v>1353</v>
      </c>
      <c r="F505" s="45">
        <f t="shared" si="78"/>
        <v>3.7</v>
      </c>
      <c r="G505" s="45">
        <f t="shared" si="77"/>
        <v>0</v>
      </c>
      <c r="H505" s="41" t="s">
        <v>606</v>
      </c>
      <c r="I505" s="36" t="s">
        <v>1457</v>
      </c>
      <c r="K505" s="136">
        <v>3.7</v>
      </c>
      <c r="L505" s="136">
        <v>3.7</v>
      </c>
      <c r="M505" s="136">
        <v>4.0999999999999996</v>
      </c>
    </row>
    <row r="506" spans="1:33" ht="14" customHeight="1" x14ac:dyDescent="0.2">
      <c r="A506" s="42"/>
      <c r="B506" s="71" t="s">
        <v>1053</v>
      </c>
      <c r="C506" s="71" t="s">
        <v>1053</v>
      </c>
      <c r="D506" s="46" t="s">
        <v>1654</v>
      </c>
      <c r="E506" s="46" t="s">
        <v>1353</v>
      </c>
      <c r="F506" s="45">
        <f t="shared" si="78"/>
        <v>3.95</v>
      </c>
      <c r="G506" s="45">
        <f t="shared" si="77"/>
        <v>0</v>
      </c>
      <c r="H506" s="41" t="s">
        <v>606</v>
      </c>
      <c r="I506" s="36" t="s">
        <v>1457</v>
      </c>
      <c r="K506" s="136">
        <v>3.95</v>
      </c>
      <c r="L506" s="136">
        <v>3.95</v>
      </c>
      <c r="M506" s="136">
        <v>4.4000000000000004</v>
      </c>
    </row>
    <row r="507" spans="1:33" ht="14" customHeight="1" x14ac:dyDescent="0.2">
      <c r="A507" s="42"/>
      <c r="B507" s="71" t="s">
        <v>1054</v>
      </c>
      <c r="C507" s="71" t="s">
        <v>1054</v>
      </c>
      <c r="D507" s="46" t="s">
        <v>1655</v>
      </c>
      <c r="E507" s="46" t="s">
        <v>1353</v>
      </c>
      <c r="F507" s="45">
        <f t="shared" si="78"/>
        <v>3.95</v>
      </c>
      <c r="G507" s="45">
        <f t="shared" si="77"/>
        <v>0</v>
      </c>
      <c r="H507" s="41" t="s">
        <v>606</v>
      </c>
      <c r="I507" s="36" t="s">
        <v>1457</v>
      </c>
      <c r="K507" s="136">
        <v>3.95</v>
      </c>
      <c r="L507" s="136">
        <v>3.95</v>
      </c>
      <c r="M507" s="136">
        <v>4.4000000000000004</v>
      </c>
    </row>
    <row r="508" spans="1:33" ht="14" customHeight="1" x14ac:dyDescent="0.2">
      <c r="A508" s="42"/>
      <c r="B508" s="71" t="s">
        <v>1052</v>
      </c>
      <c r="C508" s="71" t="s">
        <v>1052</v>
      </c>
      <c r="D508" s="46" t="s">
        <v>1656</v>
      </c>
      <c r="E508" s="46" t="s">
        <v>1353</v>
      </c>
      <c r="F508" s="45">
        <f t="shared" si="78"/>
        <v>3.95</v>
      </c>
      <c r="G508" s="45">
        <f t="shared" si="77"/>
        <v>0</v>
      </c>
      <c r="H508" s="41" t="s">
        <v>606</v>
      </c>
      <c r="I508" s="36" t="s">
        <v>1457</v>
      </c>
      <c r="K508" s="136">
        <v>3.95</v>
      </c>
      <c r="L508" s="136">
        <v>3.95</v>
      </c>
      <c r="M508" s="136">
        <v>4.4000000000000004</v>
      </c>
    </row>
    <row r="509" spans="1:33" ht="14" customHeight="1" x14ac:dyDescent="0.2">
      <c r="A509" s="42"/>
      <c r="B509" s="74" t="s">
        <v>2290</v>
      </c>
      <c r="C509" s="74" t="s">
        <v>2290</v>
      </c>
      <c r="D509" s="75" t="s">
        <v>2291</v>
      </c>
      <c r="E509" s="75" t="s">
        <v>1353</v>
      </c>
      <c r="F509" s="77">
        <f t="shared" si="78"/>
        <v>5.5</v>
      </c>
      <c r="G509" s="45">
        <f t="shared" si="77"/>
        <v>0</v>
      </c>
      <c r="H509" s="41" t="s">
        <v>606</v>
      </c>
      <c r="I509" s="36" t="s">
        <v>1457</v>
      </c>
      <c r="K509" s="136">
        <v>5.5</v>
      </c>
      <c r="L509" s="136">
        <v>5.5</v>
      </c>
      <c r="M509" s="136">
        <v>6.1</v>
      </c>
    </row>
    <row r="510" spans="1:33" ht="14" customHeight="1" x14ac:dyDescent="0.2">
      <c r="A510" s="42"/>
      <c r="B510" s="74" t="s">
        <v>2025</v>
      </c>
      <c r="C510" s="74" t="s">
        <v>2025</v>
      </c>
      <c r="D510" s="75" t="s">
        <v>2024</v>
      </c>
      <c r="E510" s="75" t="s">
        <v>1353</v>
      </c>
      <c r="F510" s="45">
        <f t="shared" si="78"/>
        <v>5.5</v>
      </c>
      <c r="G510" s="77">
        <f t="shared" si="77"/>
        <v>0</v>
      </c>
      <c r="H510" s="41" t="s">
        <v>606</v>
      </c>
      <c r="I510" s="36" t="s">
        <v>1457</v>
      </c>
      <c r="K510" s="136">
        <v>5.5</v>
      </c>
      <c r="L510" s="136">
        <v>5.5</v>
      </c>
      <c r="M510" s="136">
        <v>6.1</v>
      </c>
    </row>
    <row r="511" spans="1:33" s="9" customFormat="1" ht="14" customHeight="1" x14ac:dyDescent="0.2">
      <c r="A511" s="85">
        <f>SUM(A495:A508)</f>
        <v>0</v>
      </c>
      <c r="B511" s="38"/>
      <c r="C511" s="38"/>
      <c r="D511" s="50" t="s">
        <v>645</v>
      </c>
      <c r="E511" s="51"/>
      <c r="F511" s="52"/>
      <c r="G511" s="53">
        <f>SUM(G495:G508)</f>
        <v>0</v>
      </c>
      <c r="H511" s="40"/>
      <c r="I511" s="36"/>
      <c r="J511"/>
      <c r="K511" s="136"/>
      <c r="L511" s="136"/>
      <c r="M511" s="136"/>
      <c r="N511"/>
      <c r="O511"/>
      <c r="P511"/>
      <c r="Q511"/>
      <c r="R511"/>
      <c r="S511"/>
      <c r="T511"/>
      <c r="U511"/>
      <c r="V511"/>
      <c r="W511"/>
      <c r="X511"/>
      <c r="Y511"/>
      <c r="Z511"/>
      <c r="AA511"/>
      <c r="AB511"/>
      <c r="AC511"/>
      <c r="AD511"/>
      <c r="AE511"/>
      <c r="AF511"/>
      <c r="AG511"/>
    </row>
    <row r="512" spans="1:33" ht="14" customHeight="1" x14ac:dyDescent="0.2">
      <c r="A512" s="41"/>
      <c r="B512" s="71"/>
      <c r="C512" s="71"/>
      <c r="D512" s="46"/>
      <c r="E512" s="46"/>
      <c r="F512" s="72"/>
      <c r="G512" s="72"/>
      <c r="H512" s="41"/>
      <c r="I512" s="36"/>
      <c r="K512" s="136"/>
      <c r="L512" s="136"/>
      <c r="M512" s="136"/>
    </row>
    <row r="513" spans="1:33" ht="16" x14ac:dyDescent="0.2">
      <c r="A513" s="204" t="s">
        <v>602</v>
      </c>
      <c r="B513" s="204"/>
      <c r="C513" s="204"/>
      <c r="D513" s="204"/>
      <c r="E513" s="204"/>
      <c r="F513" s="204"/>
      <c r="G513" s="204"/>
      <c r="H513" s="204"/>
      <c r="I513" s="36"/>
      <c r="K513" s="136"/>
      <c r="L513" s="136"/>
      <c r="M513" s="136"/>
    </row>
    <row r="514" spans="1:33" s="23" customFormat="1" ht="14" customHeight="1" x14ac:dyDescent="0.2">
      <c r="A514" s="37" t="s">
        <v>641</v>
      </c>
      <c r="B514" s="54" t="s">
        <v>214</v>
      </c>
      <c r="C514" s="54"/>
      <c r="D514" s="66" t="s">
        <v>253</v>
      </c>
      <c r="E514" s="54" t="s">
        <v>643</v>
      </c>
      <c r="F514" s="55" t="s">
        <v>642</v>
      </c>
      <c r="G514" s="55" t="s">
        <v>646</v>
      </c>
      <c r="H514" s="56" t="s">
        <v>640</v>
      </c>
      <c r="I514" s="36"/>
      <c r="J514"/>
      <c r="K514" s="136"/>
      <c r="L514" s="136"/>
      <c r="M514" s="136"/>
      <c r="N514"/>
      <c r="O514"/>
      <c r="P514"/>
      <c r="Q514"/>
      <c r="R514"/>
      <c r="S514"/>
      <c r="T514"/>
      <c r="U514"/>
      <c r="V514"/>
      <c r="W514"/>
      <c r="X514"/>
      <c r="Y514"/>
      <c r="Z514"/>
      <c r="AA514"/>
      <c r="AB514"/>
      <c r="AC514"/>
      <c r="AD514"/>
      <c r="AE514"/>
      <c r="AF514"/>
      <c r="AG514"/>
    </row>
    <row r="515" spans="1:33" ht="14" customHeight="1" x14ac:dyDescent="0.2">
      <c r="A515" s="42"/>
      <c r="B515" s="41"/>
      <c r="C515" s="198" t="s">
        <v>1093</v>
      </c>
      <c r="D515" s="199"/>
      <c r="E515" s="199"/>
      <c r="F515" s="199"/>
      <c r="G515" s="199"/>
      <c r="H515" s="200"/>
      <c r="I515" s="36"/>
      <c r="K515" s="136"/>
      <c r="L515" s="136"/>
      <c r="M515" s="136"/>
    </row>
    <row r="516" spans="1:33" ht="14" customHeight="1" x14ac:dyDescent="0.2">
      <c r="A516" s="42"/>
      <c r="B516" s="41"/>
      <c r="C516" s="41"/>
      <c r="D516" s="210" t="s">
        <v>1056</v>
      </c>
      <c r="E516" s="210"/>
      <c r="F516" s="210"/>
      <c r="G516" s="210"/>
      <c r="H516" s="210"/>
      <c r="I516" s="36"/>
      <c r="K516" s="136"/>
      <c r="L516" s="136"/>
      <c r="M516" s="136"/>
    </row>
    <row r="517" spans="1:33" ht="14" customHeight="1" x14ac:dyDescent="0.2">
      <c r="A517" s="42"/>
      <c r="B517" s="78" t="s">
        <v>1057</v>
      </c>
      <c r="C517" s="78" t="s">
        <v>1057</v>
      </c>
      <c r="D517" s="48" t="s">
        <v>2297</v>
      </c>
      <c r="E517" s="48" t="s">
        <v>1355</v>
      </c>
      <c r="F517" s="45">
        <f>K517</f>
        <v>30.7</v>
      </c>
      <c r="G517" s="45">
        <f>A517*F517</f>
        <v>0</v>
      </c>
      <c r="H517" s="41" t="s">
        <v>605</v>
      </c>
      <c r="I517" s="36"/>
      <c r="K517" s="136">
        <v>30.7</v>
      </c>
      <c r="L517" s="136"/>
      <c r="M517" s="136"/>
      <c r="AE517" t="s">
        <v>1056</v>
      </c>
      <c r="AF517" t="s">
        <v>3772</v>
      </c>
      <c r="AG517" t="s">
        <v>3773</v>
      </c>
    </row>
    <row r="518" spans="1:33" ht="14" customHeight="1" x14ac:dyDescent="0.2">
      <c r="A518" s="42"/>
      <c r="B518" s="78" t="s">
        <v>1058</v>
      </c>
      <c r="C518" s="78" t="s">
        <v>1058</v>
      </c>
      <c r="D518" s="48" t="s">
        <v>2298</v>
      </c>
      <c r="E518" s="48" t="s">
        <v>1355</v>
      </c>
      <c r="F518" s="45">
        <f t="shared" ref="F518" si="79">K518</f>
        <v>48.5</v>
      </c>
      <c r="G518" s="45">
        <f>A518*F518</f>
        <v>0</v>
      </c>
      <c r="H518" s="41" t="s">
        <v>605</v>
      </c>
      <c r="I518" s="36"/>
      <c r="K518" s="136">
        <v>48.5</v>
      </c>
      <c r="L518" s="136"/>
      <c r="M518" s="136"/>
      <c r="AE518" t="s">
        <v>1056</v>
      </c>
      <c r="AF518" t="s">
        <v>3772</v>
      </c>
      <c r="AG518" t="s">
        <v>3774</v>
      </c>
    </row>
    <row r="519" spans="1:33" ht="14" customHeight="1" x14ac:dyDescent="0.2">
      <c r="A519" s="42"/>
      <c r="B519" s="41"/>
      <c r="C519" s="41"/>
      <c r="D519" s="211" t="s">
        <v>1059</v>
      </c>
      <c r="E519" s="211"/>
      <c r="F519" s="211"/>
      <c r="G519" s="211"/>
      <c r="H519" s="211"/>
      <c r="I519" s="36"/>
      <c r="K519" s="136"/>
      <c r="L519" s="136"/>
      <c r="M519" s="136"/>
    </row>
    <row r="520" spans="1:33" ht="14" customHeight="1" x14ac:dyDescent="0.2">
      <c r="A520" s="42"/>
      <c r="B520" s="43" t="s">
        <v>1062</v>
      </c>
      <c r="C520" s="43" t="s">
        <v>1062</v>
      </c>
      <c r="D520" s="48" t="s">
        <v>1060</v>
      </c>
      <c r="E520" s="48" t="s">
        <v>1355</v>
      </c>
      <c r="F520" s="45">
        <f>K520</f>
        <v>94.5</v>
      </c>
      <c r="G520" s="45">
        <f>A520*F520</f>
        <v>0</v>
      </c>
      <c r="H520" s="41" t="s">
        <v>605</v>
      </c>
      <c r="I520" s="36"/>
      <c r="K520" s="136">
        <v>94.5</v>
      </c>
      <c r="L520" s="136"/>
      <c r="M520" s="136"/>
      <c r="AE520" t="s">
        <v>1059</v>
      </c>
      <c r="AF520" t="s">
        <v>3775</v>
      </c>
      <c r="AG520" t="s">
        <v>3776</v>
      </c>
    </row>
    <row r="521" spans="1:33" ht="14" customHeight="1" x14ac:dyDescent="0.2">
      <c r="A521" s="42"/>
      <c r="B521" s="43" t="s">
        <v>1063</v>
      </c>
      <c r="C521" s="43" t="s">
        <v>1063</v>
      </c>
      <c r="D521" s="48" t="s">
        <v>1061</v>
      </c>
      <c r="E521" s="48" t="s">
        <v>1355</v>
      </c>
      <c r="F521" s="45">
        <f t="shared" ref="F521:F523" si="80">K521</f>
        <v>108</v>
      </c>
      <c r="G521" s="45">
        <f>A521*F521</f>
        <v>0</v>
      </c>
      <c r="H521" s="41" t="s">
        <v>605</v>
      </c>
      <c r="I521" s="36"/>
      <c r="K521" s="136">
        <v>108</v>
      </c>
      <c r="L521" s="136"/>
      <c r="M521" s="136"/>
      <c r="AE521" t="s">
        <v>1059</v>
      </c>
      <c r="AF521" t="s">
        <v>3775</v>
      </c>
      <c r="AG521" t="s">
        <v>3777</v>
      </c>
    </row>
    <row r="522" spans="1:33" ht="14" customHeight="1" x14ac:dyDescent="0.2">
      <c r="A522" s="42"/>
      <c r="B522" s="78">
        <v>403032</v>
      </c>
      <c r="C522" s="78">
        <v>403032</v>
      </c>
      <c r="D522" s="48" t="s">
        <v>1070</v>
      </c>
      <c r="E522" s="48" t="s">
        <v>1355</v>
      </c>
      <c r="F522" s="45">
        <f t="shared" si="80"/>
        <v>78.3</v>
      </c>
      <c r="G522" s="45">
        <f>A522*F522</f>
        <v>0</v>
      </c>
      <c r="H522" s="41" t="s">
        <v>606</v>
      </c>
      <c r="I522" s="36" t="s">
        <v>1747</v>
      </c>
      <c r="K522" s="136">
        <v>78.3</v>
      </c>
      <c r="L522" s="136">
        <v>78.3</v>
      </c>
      <c r="M522" s="136">
        <v>87</v>
      </c>
      <c r="Q522" t="s">
        <v>3778</v>
      </c>
      <c r="T522">
        <v>43</v>
      </c>
      <c r="Y522">
        <v>53</v>
      </c>
      <c r="AD522">
        <v>59</v>
      </c>
    </row>
    <row r="523" spans="1:33" ht="14" customHeight="1" x14ac:dyDescent="0.2">
      <c r="A523" s="42"/>
      <c r="B523" s="78">
        <v>403034</v>
      </c>
      <c r="C523" s="78">
        <v>403034</v>
      </c>
      <c r="D523" s="48" t="s">
        <v>1071</v>
      </c>
      <c r="E523" s="48" t="s">
        <v>1355</v>
      </c>
      <c r="F523" s="45">
        <f t="shared" si="80"/>
        <v>104.85</v>
      </c>
      <c r="G523" s="45">
        <f>A523*F523</f>
        <v>0</v>
      </c>
      <c r="H523" s="41" t="s">
        <v>606</v>
      </c>
      <c r="I523" s="36" t="s">
        <v>1747</v>
      </c>
      <c r="K523" s="136">
        <v>104.85</v>
      </c>
      <c r="L523" s="136">
        <v>104.85</v>
      </c>
      <c r="M523" s="136">
        <v>116.5</v>
      </c>
      <c r="Q523" t="s">
        <v>3779</v>
      </c>
      <c r="T523">
        <v>43</v>
      </c>
      <c r="Y523">
        <v>53</v>
      </c>
      <c r="AD523">
        <v>60</v>
      </c>
    </row>
    <row r="524" spans="1:33" ht="14" customHeight="1" x14ac:dyDescent="0.2">
      <c r="A524" s="42"/>
      <c r="B524" s="41"/>
      <c r="C524" s="41"/>
      <c r="D524" s="210" t="s">
        <v>1066</v>
      </c>
      <c r="E524" s="210"/>
      <c r="F524" s="210"/>
      <c r="G524" s="210"/>
      <c r="H524" s="210"/>
      <c r="I524" s="36"/>
      <c r="K524" s="136"/>
      <c r="L524" s="136"/>
      <c r="M524" s="136"/>
    </row>
    <row r="525" spans="1:33" ht="14" customHeight="1" x14ac:dyDescent="0.2">
      <c r="A525" s="42"/>
      <c r="B525" s="78">
        <v>6.2665800000000003</v>
      </c>
      <c r="C525" s="78">
        <v>6.2665800000000003</v>
      </c>
      <c r="D525" s="48" t="s">
        <v>1064</v>
      </c>
      <c r="E525" s="48" t="s">
        <v>1355</v>
      </c>
      <c r="F525" s="45">
        <f>K525</f>
        <v>87.9</v>
      </c>
      <c r="G525" s="45">
        <f>A525*F525</f>
        <v>0</v>
      </c>
      <c r="H525" s="41" t="s">
        <v>605</v>
      </c>
      <c r="I525" s="36" t="s">
        <v>1754</v>
      </c>
      <c r="K525" s="136">
        <v>87.9</v>
      </c>
      <c r="L525" s="136"/>
      <c r="M525" s="136"/>
      <c r="AE525" t="s">
        <v>3780</v>
      </c>
      <c r="AF525" t="s">
        <v>3781</v>
      </c>
      <c r="AG525" t="s">
        <v>3782</v>
      </c>
    </row>
    <row r="526" spans="1:33" ht="14" customHeight="1" x14ac:dyDescent="0.2">
      <c r="A526" s="42"/>
      <c r="B526" s="78">
        <v>403037</v>
      </c>
      <c r="C526" s="78">
        <v>403037</v>
      </c>
      <c r="D526" s="48" t="s">
        <v>1898</v>
      </c>
      <c r="E526" s="48" t="s">
        <v>1355</v>
      </c>
      <c r="F526" s="45">
        <f>K526</f>
        <v>32.299999999999997</v>
      </c>
      <c r="G526" s="45">
        <f>A526*F526</f>
        <v>0</v>
      </c>
      <c r="H526" s="41" t="s">
        <v>606</v>
      </c>
      <c r="I526" s="36" t="s">
        <v>1457</v>
      </c>
      <c r="K526" s="136">
        <v>32.299999999999997</v>
      </c>
      <c r="L526" s="136">
        <v>32.299999999999997</v>
      </c>
      <c r="M526" s="136">
        <v>35.9</v>
      </c>
    </row>
    <row r="527" spans="1:33" ht="14" customHeight="1" x14ac:dyDescent="0.2">
      <c r="A527" s="42"/>
      <c r="B527" s="78">
        <v>403021</v>
      </c>
      <c r="C527" s="78">
        <v>403021</v>
      </c>
      <c r="D527" s="48" t="s">
        <v>1067</v>
      </c>
      <c r="E527" s="48" t="s">
        <v>1355</v>
      </c>
      <c r="F527" s="45">
        <f t="shared" ref="F527:F529" si="81">K527</f>
        <v>102.1</v>
      </c>
      <c r="G527" s="45">
        <f>A527*F527</f>
        <v>0</v>
      </c>
      <c r="H527" s="41" t="s">
        <v>606</v>
      </c>
      <c r="I527" s="36" t="s">
        <v>1747</v>
      </c>
      <c r="K527" s="136">
        <v>102.1</v>
      </c>
      <c r="L527" s="136">
        <v>94.15</v>
      </c>
      <c r="M527" s="136">
        <v>104.6</v>
      </c>
    </row>
    <row r="528" spans="1:33" ht="14" customHeight="1" x14ac:dyDescent="0.2">
      <c r="A528" s="42"/>
      <c r="B528" s="78">
        <v>6.2514799999999999</v>
      </c>
      <c r="C528" s="78">
        <v>6.2514799999999999</v>
      </c>
      <c r="D528" s="48" t="s">
        <v>1065</v>
      </c>
      <c r="E528" s="48" t="s">
        <v>1355</v>
      </c>
      <c r="F528" s="45">
        <f t="shared" si="81"/>
        <v>126.5</v>
      </c>
      <c r="G528" s="45">
        <f>A528*F528</f>
        <v>0</v>
      </c>
      <c r="H528" s="41" t="s">
        <v>605</v>
      </c>
      <c r="I528" s="36" t="s">
        <v>1755</v>
      </c>
      <c r="K528" s="136">
        <v>126.5</v>
      </c>
      <c r="L528" s="136"/>
      <c r="M528" s="136"/>
      <c r="AE528" t="s">
        <v>3780</v>
      </c>
      <c r="AF528" t="s">
        <v>3781</v>
      </c>
      <c r="AG528" t="s">
        <v>3783</v>
      </c>
    </row>
    <row r="529" spans="1:33" ht="14" customHeight="1" x14ac:dyDescent="0.2">
      <c r="A529" s="42"/>
      <c r="B529" s="78">
        <v>367563</v>
      </c>
      <c r="C529" s="78">
        <v>104012026</v>
      </c>
      <c r="D529" s="48" t="s">
        <v>1756</v>
      </c>
      <c r="E529" s="48" t="s">
        <v>1355</v>
      </c>
      <c r="F529" s="45">
        <f t="shared" si="81"/>
        <v>18.45</v>
      </c>
      <c r="G529" s="45">
        <f>A529*F529</f>
        <v>0</v>
      </c>
      <c r="H529" s="41" t="s">
        <v>2271</v>
      </c>
      <c r="I529" s="36" t="s">
        <v>1457</v>
      </c>
      <c r="J529" t="s">
        <v>2548</v>
      </c>
      <c r="K529" s="136">
        <v>18.45</v>
      </c>
      <c r="L529" s="136">
        <v>18.45</v>
      </c>
      <c r="M529" s="136">
        <v>20.5</v>
      </c>
      <c r="Q529" t="s">
        <v>3784</v>
      </c>
      <c r="T529">
        <v>43</v>
      </c>
      <c r="Y529">
        <v>43</v>
      </c>
      <c r="AD529">
        <v>43</v>
      </c>
    </row>
    <row r="530" spans="1:33" ht="14" customHeight="1" x14ac:dyDescent="0.2">
      <c r="A530" s="42"/>
      <c r="B530" s="41"/>
      <c r="C530" s="198" t="s">
        <v>1068</v>
      </c>
      <c r="D530" s="199"/>
      <c r="E530" s="199"/>
      <c r="F530" s="199"/>
      <c r="G530" s="199"/>
      <c r="H530" s="200"/>
      <c r="I530" s="36"/>
      <c r="K530" s="136"/>
      <c r="L530" s="136"/>
      <c r="M530" s="136"/>
    </row>
    <row r="531" spans="1:33" ht="14" customHeight="1" x14ac:dyDescent="0.2">
      <c r="A531" s="42"/>
      <c r="B531" s="43" t="s">
        <v>218</v>
      </c>
      <c r="C531" s="43" t="s">
        <v>218</v>
      </c>
      <c r="D531" s="46" t="s">
        <v>401</v>
      </c>
      <c r="E531" s="44" t="s">
        <v>1355</v>
      </c>
      <c r="F531" s="45">
        <f>K531</f>
        <v>7.4</v>
      </c>
      <c r="G531" s="45">
        <f t="shared" ref="G531:G537" si="82">A531*F531</f>
        <v>0</v>
      </c>
      <c r="H531" s="41" t="s">
        <v>605</v>
      </c>
      <c r="I531" s="36"/>
      <c r="K531" s="136">
        <v>7.4</v>
      </c>
      <c r="L531" s="136"/>
      <c r="M531" s="136"/>
      <c r="AE531" t="s">
        <v>3785</v>
      </c>
      <c r="AF531" t="s">
        <v>3786</v>
      </c>
      <c r="AG531" t="s">
        <v>3787</v>
      </c>
    </row>
    <row r="532" spans="1:33" ht="14" customHeight="1" x14ac:dyDescent="0.2">
      <c r="A532" s="42"/>
      <c r="B532" s="43" t="s">
        <v>219</v>
      </c>
      <c r="C532" s="43" t="s">
        <v>219</v>
      </c>
      <c r="D532" s="46" t="s">
        <v>400</v>
      </c>
      <c r="E532" s="44" t="s">
        <v>1355</v>
      </c>
      <c r="F532" s="45">
        <f t="shared" ref="F532:F537" si="83">K532</f>
        <v>5</v>
      </c>
      <c r="G532" s="45">
        <f t="shared" si="82"/>
        <v>0</v>
      </c>
      <c r="H532" s="41" t="s">
        <v>605</v>
      </c>
      <c r="I532" s="36"/>
      <c r="K532" s="136">
        <v>5</v>
      </c>
      <c r="L532" s="136"/>
      <c r="M532" s="136"/>
      <c r="AE532" t="s">
        <v>3785</v>
      </c>
      <c r="AF532" t="s">
        <v>3786</v>
      </c>
      <c r="AG532" t="s">
        <v>3788</v>
      </c>
    </row>
    <row r="533" spans="1:33" ht="14" customHeight="1" x14ac:dyDescent="0.2">
      <c r="A533" s="42"/>
      <c r="B533" s="43" t="s">
        <v>63</v>
      </c>
      <c r="C533" s="43" t="s">
        <v>63</v>
      </c>
      <c r="D533" s="46" t="s">
        <v>386</v>
      </c>
      <c r="E533" s="44" t="s">
        <v>1355</v>
      </c>
      <c r="F533" s="45">
        <f t="shared" si="83"/>
        <v>13.8</v>
      </c>
      <c r="G533" s="45">
        <f t="shared" si="82"/>
        <v>0</v>
      </c>
      <c r="H533" s="41" t="s">
        <v>605</v>
      </c>
      <c r="I533" s="36"/>
      <c r="K533" s="136">
        <v>13.8</v>
      </c>
      <c r="L533" s="136"/>
      <c r="M533" s="136"/>
      <c r="AE533" t="s">
        <v>3789</v>
      </c>
      <c r="AF533" t="s">
        <v>3790</v>
      </c>
      <c r="AG533" t="s">
        <v>3791</v>
      </c>
    </row>
    <row r="534" spans="1:33" ht="14" customHeight="1" x14ac:dyDescent="0.2">
      <c r="A534" s="42"/>
      <c r="B534" s="78">
        <v>133987</v>
      </c>
      <c r="C534" s="78">
        <v>151561700</v>
      </c>
      <c r="D534" s="48" t="s">
        <v>1069</v>
      </c>
      <c r="E534" s="48" t="s">
        <v>1355</v>
      </c>
      <c r="F534" s="45">
        <f t="shared" si="83"/>
        <v>6.6</v>
      </c>
      <c r="G534" s="45">
        <f t="shared" si="82"/>
        <v>0</v>
      </c>
      <c r="H534" s="41" t="s">
        <v>2271</v>
      </c>
      <c r="I534" s="36" t="s">
        <v>1485</v>
      </c>
      <c r="J534" t="s">
        <v>2549</v>
      </c>
      <c r="K534" s="136">
        <v>6.6</v>
      </c>
      <c r="L534" s="136">
        <v>5.2</v>
      </c>
      <c r="M534" s="136">
        <v>5.75</v>
      </c>
      <c r="Q534" t="s">
        <v>3792</v>
      </c>
      <c r="T534">
        <v>53</v>
      </c>
      <c r="Y534">
        <v>72</v>
      </c>
      <c r="AD534">
        <v>75</v>
      </c>
      <c r="AE534" t="s">
        <v>3793</v>
      </c>
      <c r="AF534" t="s">
        <v>3794</v>
      </c>
      <c r="AG534" t="s">
        <v>3795</v>
      </c>
    </row>
    <row r="535" spans="1:33" ht="14" customHeight="1" x14ac:dyDescent="0.2">
      <c r="A535" s="42"/>
      <c r="B535" s="43" t="s">
        <v>185</v>
      </c>
      <c r="C535" s="43" t="s">
        <v>185</v>
      </c>
      <c r="D535" s="46" t="s">
        <v>780</v>
      </c>
      <c r="E535" s="44" t="s">
        <v>1355</v>
      </c>
      <c r="F535" s="45">
        <f t="shared" si="83"/>
        <v>7.9</v>
      </c>
      <c r="G535" s="45">
        <f t="shared" si="82"/>
        <v>0</v>
      </c>
      <c r="H535" s="41" t="s">
        <v>605</v>
      </c>
      <c r="I535" s="36"/>
      <c r="K535" s="136">
        <v>7.9</v>
      </c>
      <c r="L535" s="136"/>
      <c r="M535" s="136"/>
      <c r="AE535" t="s">
        <v>3797</v>
      </c>
      <c r="AF535" t="s">
        <v>3798</v>
      </c>
      <c r="AG535" t="s">
        <v>3799</v>
      </c>
    </row>
    <row r="536" spans="1:33" ht="14" customHeight="1" x14ac:dyDescent="0.2">
      <c r="A536" s="42"/>
      <c r="B536" s="78">
        <v>131512</v>
      </c>
      <c r="C536" s="78">
        <v>302136126</v>
      </c>
      <c r="D536" s="48" t="s">
        <v>779</v>
      </c>
      <c r="E536" s="48" t="s">
        <v>1359</v>
      </c>
      <c r="F536" s="45">
        <f t="shared" si="83"/>
        <v>7.6</v>
      </c>
      <c r="G536" s="45">
        <f t="shared" si="82"/>
        <v>0</v>
      </c>
      <c r="H536" s="41" t="s">
        <v>2271</v>
      </c>
      <c r="I536" s="36" t="s">
        <v>1486</v>
      </c>
      <c r="J536" t="s">
        <v>2550</v>
      </c>
      <c r="K536" s="136">
        <v>7.6</v>
      </c>
      <c r="L536" s="136">
        <v>6.8</v>
      </c>
      <c r="M536" s="136">
        <v>7.55</v>
      </c>
      <c r="O536" t="s">
        <v>1353</v>
      </c>
      <c r="Q536" t="s">
        <v>3800</v>
      </c>
      <c r="T536">
        <v>42</v>
      </c>
      <c r="Y536">
        <v>52</v>
      </c>
      <c r="AD536">
        <v>61</v>
      </c>
      <c r="AE536" t="s">
        <v>3801</v>
      </c>
      <c r="AF536" t="s">
        <v>3802</v>
      </c>
      <c r="AG536" t="s">
        <v>3803</v>
      </c>
    </row>
    <row r="537" spans="1:33" ht="14" customHeight="1" x14ac:dyDescent="0.2">
      <c r="A537" s="42"/>
      <c r="B537" s="78">
        <v>550636</v>
      </c>
      <c r="C537" s="78">
        <v>302665136</v>
      </c>
      <c r="D537" s="48" t="s">
        <v>1078</v>
      </c>
      <c r="E537" s="48" t="s">
        <v>8</v>
      </c>
      <c r="F537" s="45">
        <f t="shared" si="83"/>
        <v>4.4000000000000004</v>
      </c>
      <c r="G537" s="45">
        <f t="shared" si="82"/>
        <v>0</v>
      </c>
      <c r="H537" s="41" t="s">
        <v>2271</v>
      </c>
      <c r="I537" s="36" t="s">
        <v>1747</v>
      </c>
      <c r="J537" t="s">
        <v>2551</v>
      </c>
      <c r="K537" s="136">
        <v>4.4000000000000004</v>
      </c>
      <c r="L537" s="136">
        <v>3.6</v>
      </c>
      <c r="M537" s="136">
        <v>4</v>
      </c>
      <c r="Q537" t="s">
        <v>3784</v>
      </c>
      <c r="T537">
        <v>29</v>
      </c>
      <c r="Y537">
        <v>29</v>
      </c>
      <c r="AD537">
        <v>28</v>
      </c>
    </row>
    <row r="538" spans="1:33" ht="14" customHeight="1" x14ac:dyDescent="0.2">
      <c r="A538" s="42"/>
      <c r="B538" s="41"/>
      <c r="C538" s="198" t="s">
        <v>1072</v>
      </c>
      <c r="D538" s="199"/>
      <c r="E538" s="199"/>
      <c r="F538" s="199"/>
      <c r="G538" s="199"/>
      <c r="H538" s="200"/>
      <c r="I538" s="36"/>
      <c r="K538" s="136"/>
      <c r="L538" s="136"/>
      <c r="M538" s="136"/>
    </row>
    <row r="539" spans="1:33" ht="14" customHeight="1" x14ac:dyDescent="0.2">
      <c r="A539" s="42"/>
      <c r="B539" s="43" t="s">
        <v>1392</v>
      </c>
      <c r="C539" s="78">
        <v>112048000</v>
      </c>
      <c r="D539" s="48" t="s">
        <v>1391</v>
      </c>
      <c r="E539" s="44" t="s">
        <v>1353</v>
      </c>
      <c r="F539" s="45">
        <f>K539</f>
        <v>4.2</v>
      </c>
      <c r="G539" s="45">
        <f>A539*F539</f>
        <v>0</v>
      </c>
      <c r="H539" s="41" t="s">
        <v>2271</v>
      </c>
      <c r="I539" s="36" t="s">
        <v>1747</v>
      </c>
      <c r="J539" t="s">
        <v>2552</v>
      </c>
      <c r="K539" s="136">
        <v>4.2</v>
      </c>
      <c r="L539" s="136">
        <v>4.1500000000000004</v>
      </c>
      <c r="M539" s="136">
        <v>4.5999999999999996</v>
      </c>
      <c r="Q539" t="s">
        <v>3784</v>
      </c>
      <c r="T539">
        <v>27</v>
      </c>
      <c r="Y539">
        <v>15</v>
      </c>
      <c r="AD539">
        <v>15</v>
      </c>
    </row>
    <row r="540" spans="1:33" ht="14" customHeight="1" x14ac:dyDescent="0.2">
      <c r="A540" s="42"/>
      <c r="B540" s="43" t="s">
        <v>629</v>
      </c>
      <c r="C540" s="78">
        <v>301332495</v>
      </c>
      <c r="D540" s="48" t="s">
        <v>1077</v>
      </c>
      <c r="E540" s="44" t="s">
        <v>1353</v>
      </c>
      <c r="F540" s="45">
        <f t="shared" ref="F540" si="84">K540</f>
        <v>3.9</v>
      </c>
      <c r="G540" s="45">
        <f>A540*F540</f>
        <v>0</v>
      </c>
      <c r="H540" s="41" t="s">
        <v>2271</v>
      </c>
      <c r="I540" s="36" t="s">
        <v>1487</v>
      </c>
      <c r="J540" t="s">
        <v>2553</v>
      </c>
      <c r="K540" s="136">
        <v>3.9</v>
      </c>
      <c r="L540" s="136">
        <v>3.95</v>
      </c>
      <c r="M540" s="136">
        <v>4.4000000000000004</v>
      </c>
      <c r="AE540" t="s">
        <v>3804</v>
      </c>
      <c r="AF540" t="s">
        <v>3805</v>
      </c>
      <c r="AG540" t="s">
        <v>3806</v>
      </c>
    </row>
    <row r="541" spans="1:33" ht="14" customHeight="1" x14ac:dyDescent="0.2">
      <c r="A541" s="42"/>
      <c r="B541" s="41"/>
      <c r="C541" s="198" t="s">
        <v>1073</v>
      </c>
      <c r="D541" s="199"/>
      <c r="E541" s="199"/>
      <c r="F541" s="199"/>
      <c r="G541" s="199"/>
      <c r="H541" s="200"/>
      <c r="I541" s="36"/>
      <c r="K541" s="136"/>
      <c r="L541" s="136"/>
      <c r="M541" s="136"/>
    </row>
    <row r="542" spans="1:33" ht="14" customHeight="1" x14ac:dyDescent="0.2">
      <c r="A542" s="42"/>
      <c r="B542" s="78">
        <v>131255</v>
      </c>
      <c r="C542" s="78">
        <v>964000004</v>
      </c>
      <c r="D542" s="48" t="s">
        <v>1657</v>
      </c>
      <c r="E542" s="48" t="s">
        <v>1355</v>
      </c>
      <c r="F542" s="45">
        <f>K542</f>
        <v>1.9</v>
      </c>
      <c r="G542" s="45">
        <f t="shared" ref="G542:G550" si="85">A542*F542</f>
        <v>0</v>
      </c>
      <c r="H542" s="41" t="s">
        <v>2271</v>
      </c>
      <c r="I542" s="36" t="s">
        <v>1724</v>
      </c>
      <c r="J542" t="s">
        <v>2554</v>
      </c>
      <c r="K542" s="136">
        <v>1.9</v>
      </c>
      <c r="L542" s="136">
        <v>1</v>
      </c>
      <c r="M542" s="136">
        <v>1.1000000000000001</v>
      </c>
      <c r="Q542" t="s">
        <v>3807</v>
      </c>
      <c r="T542">
        <v>30</v>
      </c>
      <c r="Y542">
        <v>50</v>
      </c>
      <c r="AD542">
        <v>50</v>
      </c>
      <c r="AE542" t="s">
        <v>3808</v>
      </c>
      <c r="AF542" t="s">
        <v>3809</v>
      </c>
      <c r="AG542" t="s">
        <v>3810</v>
      </c>
    </row>
    <row r="543" spans="1:33" ht="14" customHeight="1" x14ac:dyDescent="0.2">
      <c r="A543" s="42"/>
      <c r="B543" s="78">
        <v>131245</v>
      </c>
      <c r="C543" s="78">
        <v>302600193</v>
      </c>
      <c r="D543" s="48" t="s">
        <v>1074</v>
      </c>
      <c r="E543" s="48" t="s">
        <v>1355</v>
      </c>
      <c r="F543" s="45">
        <f t="shared" ref="F543:F550" si="86">K543</f>
        <v>4.0999999999999996</v>
      </c>
      <c r="G543" s="45">
        <f t="shared" si="85"/>
        <v>0</v>
      </c>
      <c r="H543" s="41" t="s">
        <v>2271</v>
      </c>
      <c r="I543" s="36" t="s">
        <v>1488</v>
      </c>
      <c r="J543" t="s">
        <v>2555</v>
      </c>
      <c r="K543" s="136">
        <v>4.0999999999999996</v>
      </c>
      <c r="L543" s="136">
        <v>3.8</v>
      </c>
      <c r="M543" s="136">
        <v>4.2</v>
      </c>
      <c r="Q543" t="s">
        <v>3811</v>
      </c>
      <c r="T543">
        <v>43</v>
      </c>
      <c r="Y543">
        <v>53</v>
      </c>
      <c r="AD543">
        <v>54</v>
      </c>
      <c r="AE543" t="s">
        <v>3812</v>
      </c>
      <c r="AF543" t="s">
        <v>3813</v>
      </c>
      <c r="AG543" t="s">
        <v>3814</v>
      </c>
    </row>
    <row r="544" spans="1:33" ht="14" customHeight="1" x14ac:dyDescent="0.2">
      <c r="A544" s="42"/>
      <c r="B544" s="78">
        <v>131404</v>
      </c>
      <c r="C544" s="78">
        <v>302811319</v>
      </c>
      <c r="D544" s="48" t="s">
        <v>1075</v>
      </c>
      <c r="E544" s="48" t="s">
        <v>1355</v>
      </c>
      <c r="F544" s="45">
        <f t="shared" si="86"/>
        <v>5.35</v>
      </c>
      <c r="G544" s="45">
        <f t="shared" si="85"/>
        <v>0</v>
      </c>
      <c r="H544" s="41" t="s">
        <v>2271</v>
      </c>
      <c r="I544" s="36" t="s">
        <v>1490</v>
      </c>
      <c r="J544" t="s">
        <v>2556</v>
      </c>
      <c r="K544" s="136">
        <v>5.35</v>
      </c>
      <c r="L544" s="136">
        <v>5.4</v>
      </c>
      <c r="M544" s="136">
        <v>6</v>
      </c>
      <c r="Q544" t="s">
        <v>3815</v>
      </c>
      <c r="T544">
        <v>37</v>
      </c>
      <c r="Y544">
        <v>48</v>
      </c>
      <c r="AD544">
        <v>48</v>
      </c>
      <c r="AE544" t="s">
        <v>3816</v>
      </c>
      <c r="AF544" t="s">
        <v>3817</v>
      </c>
      <c r="AG544" t="s">
        <v>3818</v>
      </c>
    </row>
    <row r="545" spans="1:33" ht="14" customHeight="1" x14ac:dyDescent="0.2">
      <c r="A545" s="42"/>
      <c r="B545" s="78">
        <v>131403</v>
      </c>
      <c r="C545" s="78">
        <v>302810319</v>
      </c>
      <c r="D545" s="48" t="s">
        <v>1076</v>
      </c>
      <c r="E545" s="48" t="s">
        <v>1355</v>
      </c>
      <c r="F545" s="45">
        <f t="shared" si="86"/>
        <v>4.5999999999999996</v>
      </c>
      <c r="G545" s="45">
        <f t="shared" si="85"/>
        <v>0</v>
      </c>
      <c r="H545" s="41" t="s">
        <v>2271</v>
      </c>
      <c r="I545" s="36" t="s">
        <v>1489</v>
      </c>
      <c r="J545" t="s">
        <v>2557</v>
      </c>
      <c r="K545" s="136">
        <v>4.5999999999999996</v>
      </c>
      <c r="L545" s="136">
        <v>4.95</v>
      </c>
      <c r="M545" s="136">
        <v>5.5</v>
      </c>
      <c r="Q545" t="s">
        <v>3819</v>
      </c>
      <c r="T545">
        <v>45</v>
      </c>
      <c r="Y545">
        <v>53</v>
      </c>
      <c r="AD545">
        <v>58</v>
      </c>
      <c r="AE545" t="s">
        <v>3820</v>
      </c>
      <c r="AF545" t="s">
        <v>3821</v>
      </c>
      <c r="AG545" t="s">
        <v>3822</v>
      </c>
    </row>
    <row r="546" spans="1:33" ht="14" customHeight="1" x14ac:dyDescent="0.2">
      <c r="A546" s="42"/>
      <c r="B546" s="78">
        <v>550534</v>
      </c>
      <c r="C546" s="78">
        <v>302550315</v>
      </c>
      <c r="D546" s="48" t="s">
        <v>778</v>
      </c>
      <c r="E546" s="48" t="s">
        <v>1355</v>
      </c>
      <c r="F546" s="45">
        <f t="shared" si="86"/>
        <v>1.7</v>
      </c>
      <c r="G546" s="45">
        <f t="shared" si="85"/>
        <v>0</v>
      </c>
      <c r="H546" s="41" t="s">
        <v>2271</v>
      </c>
      <c r="I546" s="36" t="s">
        <v>1658</v>
      </c>
      <c r="J546" t="s">
        <v>2558</v>
      </c>
      <c r="K546" s="136">
        <v>1.7</v>
      </c>
      <c r="L546" s="136">
        <v>1.7</v>
      </c>
      <c r="M546" s="136">
        <v>1.9</v>
      </c>
      <c r="Q546" t="s">
        <v>3823</v>
      </c>
      <c r="T546">
        <v>42</v>
      </c>
      <c r="Y546">
        <v>44</v>
      </c>
      <c r="AD546">
        <v>51</v>
      </c>
      <c r="AE546" t="s">
        <v>3824</v>
      </c>
      <c r="AF546" t="s">
        <v>3825</v>
      </c>
      <c r="AG546" t="s">
        <v>3826</v>
      </c>
    </row>
    <row r="547" spans="1:33" ht="14" customHeight="1" x14ac:dyDescent="0.2">
      <c r="A547" s="42"/>
      <c r="B547" s="78">
        <v>550535</v>
      </c>
      <c r="C547" s="78">
        <v>302550319</v>
      </c>
      <c r="D547" s="48" t="s">
        <v>777</v>
      </c>
      <c r="E547" s="48" t="s">
        <v>1355</v>
      </c>
      <c r="F547" s="45">
        <f t="shared" si="86"/>
        <v>2.2999999999999998</v>
      </c>
      <c r="G547" s="45">
        <f t="shared" si="85"/>
        <v>0</v>
      </c>
      <c r="H547" s="41" t="s">
        <v>2271</v>
      </c>
      <c r="I547" s="36" t="s">
        <v>1659</v>
      </c>
      <c r="J547" t="s">
        <v>2559</v>
      </c>
      <c r="K547" s="136">
        <v>2.2999999999999998</v>
      </c>
      <c r="L547" s="136">
        <v>2.25</v>
      </c>
      <c r="M547" s="136">
        <v>2.5</v>
      </c>
      <c r="Q547" t="s">
        <v>3827</v>
      </c>
      <c r="T547">
        <v>42</v>
      </c>
      <c r="Y547">
        <v>44</v>
      </c>
      <c r="AD547">
        <v>51</v>
      </c>
      <c r="AE547" t="s">
        <v>3824</v>
      </c>
      <c r="AF547" t="s">
        <v>3825</v>
      </c>
      <c r="AG547" t="s">
        <v>3828</v>
      </c>
    </row>
    <row r="548" spans="1:33" ht="14" customHeight="1" x14ac:dyDescent="0.2">
      <c r="A548" s="42"/>
      <c r="B548" s="43" t="s">
        <v>58</v>
      </c>
      <c r="C548" s="43" t="s">
        <v>58</v>
      </c>
      <c r="D548" s="46" t="s">
        <v>362</v>
      </c>
      <c r="E548" s="44" t="s">
        <v>8</v>
      </c>
      <c r="F548" s="45">
        <f t="shared" si="86"/>
        <v>3</v>
      </c>
      <c r="G548" s="45">
        <f t="shared" si="85"/>
        <v>0</v>
      </c>
      <c r="H548" s="41" t="s">
        <v>605</v>
      </c>
      <c r="I548" s="36"/>
      <c r="K548" s="136">
        <v>3</v>
      </c>
      <c r="L548" s="136"/>
      <c r="M548" s="136"/>
      <c r="AE548" t="s">
        <v>3829</v>
      </c>
      <c r="AF548" t="s">
        <v>3830</v>
      </c>
      <c r="AG548" t="s">
        <v>3831</v>
      </c>
    </row>
    <row r="549" spans="1:33" ht="14" customHeight="1" x14ac:dyDescent="0.2">
      <c r="A549" s="42"/>
      <c r="B549" s="78">
        <v>136309</v>
      </c>
      <c r="C549" s="78">
        <v>915003000</v>
      </c>
      <c r="D549" s="48" t="s">
        <v>2303</v>
      </c>
      <c r="E549" s="48" t="s">
        <v>8</v>
      </c>
      <c r="F549" s="45">
        <f t="shared" si="86"/>
        <v>2</v>
      </c>
      <c r="G549" s="45">
        <f t="shared" si="85"/>
        <v>0</v>
      </c>
      <c r="H549" s="41" t="s">
        <v>2271</v>
      </c>
      <c r="I549" s="36" t="s">
        <v>1747</v>
      </c>
      <c r="J549" t="s">
        <v>2560</v>
      </c>
      <c r="K549" s="136">
        <v>2</v>
      </c>
      <c r="L549" s="136">
        <v>1.8</v>
      </c>
      <c r="M549" s="136">
        <v>2</v>
      </c>
      <c r="Q549" t="s">
        <v>3784</v>
      </c>
      <c r="T549">
        <v>40</v>
      </c>
      <c r="Y549">
        <v>33</v>
      </c>
      <c r="AD549">
        <v>33</v>
      </c>
    </row>
    <row r="550" spans="1:33" ht="14" customHeight="1" x14ac:dyDescent="0.2">
      <c r="A550" s="42"/>
      <c r="B550" s="78">
        <v>136314</v>
      </c>
      <c r="C550" s="78">
        <v>136314</v>
      </c>
      <c r="D550" s="48" t="s">
        <v>1094</v>
      </c>
      <c r="E550" s="48" t="s">
        <v>8</v>
      </c>
      <c r="F550" s="45">
        <f t="shared" si="86"/>
        <v>4.5</v>
      </c>
      <c r="G550" s="45">
        <f t="shared" si="85"/>
        <v>0</v>
      </c>
      <c r="H550" s="41" t="s">
        <v>606</v>
      </c>
      <c r="I550" s="36" t="s">
        <v>1747</v>
      </c>
      <c r="K550" s="136">
        <v>4.5</v>
      </c>
      <c r="L550" s="136">
        <v>4.05</v>
      </c>
      <c r="M550" s="136" t="s">
        <v>3832</v>
      </c>
      <c r="Q550" t="s">
        <v>3833</v>
      </c>
      <c r="T550">
        <v>90</v>
      </c>
      <c r="Y550">
        <v>71</v>
      </c>
      <c r="AD550">
        <v>85</v>
      </c>
    </row>
    <row r="551" spans="1:33" ht="14" customHeight="1" x14ac:dyDescent="0.2">
      <c r="A551" s="224"/>
      <c r="B551" s="41"/>
      <c r="C551" s="198" t="s">
        <v>1095</v>
      </c>
      <c r="D551" s="199"/>
      <c r="E551" s="199"/>
      <c r="F551" s="199"/>
      <c r="G551" s="199"/>
      <c r="H551" s="200"/>
      <c r="I551" s="36"/>
      <c r="K551" s="136"/>
      <c r="L551" s="136"/>
      <c r="M551" s="136"/>
    </row>
    <row r="552" spans="1:33" ht="14" customHeight="1" x14ac:dyDescent="0.2">
      <c r="A552" s="42"/>
      <c r="B552" s="78">
        <v>145318</v>
      </c>
      <c r="C552" s="78">
        <v>301325700</v>
      </c>
      <c r="D552" s="48" t="s">
        <v>787</v>
      </c>
      <c r="E552" s="48" t="s">
        <v>8</v>
      </c>
      <c r="F552" s="45">
        <f>K552</f>
        <v>8.1</v>
      </c>
      <c r="G552" s="45">
        <f>A552*F552</f>
        <v>0</v>
      </c>
      <c r="H552" s="41" t="s">
        <v>2271</v>
      </c>
      <c r="I552" s="36" t="s">
        <v>1561</v>
      </c>
      <c r="J552" t="s">
        <v>2561</v>
      </c>
      <c r="K552" s="136">
        <v>8.1</v>
      </c>
      <c r="L552" s="136">
        <v>7.85</v>
      </c>
      <c r="M552" s="136">
        <v>8.6999999999999993</v>
      </c>
      <c r="Q552" t="s">
        <v>3834</v>
      </c>
      <c r="T552">
        <v>68</v>
      </c>
      <c r="Y552">
        <v>68</v>
      </c>
      <c r="AD552">
        <v>78</v>
      </c>
      <c r="AE552" t="s">
        <v>3835</v>
      </c>
      <c r="AF552" t="s">
        <v>3836</v>
      </c>
      <c r="AG552" t="s">
        <v>3837</v>
      </c>
    </row>
    <row r="553" spans="1:33" ht="14" customHeight="1" x14ac:dyDescent="0.2">
      <c r="A553" s="42"/>
      <c r="B553" s="78">
        <v>145319</v>
      </c>
      <c r="C553" s="78">
        <v>301325714</v>
      </c>
      <c r="D553" s="48" t="s">
        <v>788</v>
      </c>
      <c r="E553" s="48" t="s">
        <v>8</v>
      </c>
      <c r="F553" s="45">
        <f t="shared" ref="F553:F555" si="87">K553</f>
        <v>5.0999999999999996</v>
      </c>
      <c r="G553" s="45">
        <f>A553*F553</f>
        <v>0</v>
      </c>
      <c r="H553" s="41" t="s">
        <v>2271</v>
      </c>
      <c r="I553" s="36" t="s">
        <v>1660</v>
      </c>
      <c r="J553" t="s">
        <v>2562</v>
      </c>
      <c r="K553" s="136">
        <v>5.0999999999999996</v>
      </c>
      <c r="L553" s="136">
        <v>4.95</v>
      </c>
      <c r="M553" s="136">
        <v>5.5</v>
      </c>
      <c r="Q553" t="s">
        <v>3838</v>
      </c>
      <c r="T553">
        <v>67</v>
      </c>
      <c r="Y553">
        <v>63</v>
      </c>
      <c r="AD553">
        <v>88</v>
      </c>
      <c r="AE553" t="s">
        <v>3835</v>
      </c>
      <c r="AF553" t="s">
        <v>3836</v>
      </c>
      <c r="AG553" t="s">
        <v>3839</v>
      </c>
    </row>
    <row r="554" spans="1:33" ht="14" customHeight="1" x14ac:dyDescent="0.2">
      <c r="A554" s="42"/>
      <c r="B554" s="78">
        <v>145316</v>
      </c>
      <c r="C554" s="78">
        <v>301325700</v>
      </c>
      <c r="D554" s="48" t="s">
        <v>1079</v>
      </c>
      <c r="E554" s="48" t="s">
        <v>8</v>
      </c>
      <c r="F554" s="45">
        <f t="shared" si="87"/>
        <v>8</v>
      </c>
      <c r="G554" s="45">
        <f>A554*F554</f>
        <v>0</v>
      </c>
      <c r="H554" s="41" t="s">
        <v>2271</v>
      </c>
      <c r="I554" s="36" t="s">
        <v>1492</v>
      </c>
      <c r="J554" t="s">
        <v>2561</v>
      </c>
      <c r="K554" s="136">
        <v>8</v>
      </c>
      <c r="L554" s="136">
        <v>7.85</v>
      </c>
      <c r="M554" s="136">
        <v>8.6999999999999993</v>
      </c>
      <c r="Q554" t="s">
        <v>3840</v>
      </c>
      <c r="T554">
        <v>68</v>
      </c>
      <c r="Y554">
        <v>73</v>
      </c>
      <c r="AD554">
        <v>88</v>
      </c>
      <c r="AE554" t="s">
        <v>3841</v>
      </c>
      <c r="AF554" t="s">
        <v>3842</v>
      </c>
      <c r="AG554" t="s">
        <v>3843</v>
      </c>
    </row>
    <row r="555" spans="1:33" ht="14" customHeight="1" x14ac:dyDescent="0.2">
      <c r="A555" s="42"/>
      <c r="B555" s="78">
        <v>145317</v>
      </c>
      <c r="C555" s="78">
        <v>301325804</v>
      </c>
      <c r="D555" s="48" t="s">
        <v>789</v>
      </c>
      <c r="E555" s="48" t="s">
        <v>8</v>
      </c>
      <c r="F555" s="45">
        <f t="shared" si="87"/>
        <v>5</v>
      </c>
      <c r="G555" s="45">
        <f>A555*F555</f>
        <v>0</v>
      </c>
      <c r="H555" s="41" t="s">
        <v>2271</v>
      </c>
      <c r="I555" s="36" t="s">
        <v>1493</v>
      </c>
      <c r="J555" t="s">
        <v>2563</v>
      </c>
      <c r="K555" s="136">
        <v>5</v>
      </c>
      <c r="L555" s="136">
        <v>7.6</v>
      </c>
      <c r="M555" s="136">
        <v>8.4499999999999993</v>
      </c>
      <c r="Q555" t="s">
        <v>3844</v>
      </c>
      <c r="T555">
        <v>70</v>
      </c>
      <c r="Y555">
        <v>61</v>
      </c>
      <c r="AD555">
        <v>89</v>
      </c>
      <c r="AE555" t="s">
        <v>3841</v>
      </c>
      <c r="AF555" t="s">
        <v>3842</v>
      </c>
      <c r="AG555" t="s">
        <v>3845</v>
      </c>
    </row>
    <row r="556" spans="1:33" ht="14" customHeight="1" x14ac:dyDescent="0.2">
      <c r="A556" s="42"/>
      <c r="B556" s="41"/>
      <c r="C556" s="198" t="s">
        <v>625</v>
      </c>
      <c r="D556" s="199"/>
      <c r="E556" s="199"/>
      <c r="F556" s="199"/>
      <c r="G556" s="199"/>
      <c r="H556" s="200"/>
      <c r="I556" s="36"/>
      <c r="K556" s="136"/>
      <c r="L556" s="136"/>
      <c r="M556" s="136"/>
    </row>
    <row r="557" spans="1:33" ht="14" customHeight="1" x14ac:dyDescent="0.2">
      <c r="A557" s="42"/>
      <c r="B557" s="78">
        <v>415133</v>
      </c>
      <c r="C557" s="78">
        <v>119950401</v>
      </c>
      <c r="D557" s="48" t="s">
        <v>2299</v>
      </c>
      <c r="E557" s="48" t="s">
        <v>8</v>
      </c>
      <c r="F557" s="45">
        <f>K557</f>
        <v>5.7</v>
      </c>
      <c r="G557" s="45">
        <f>A557*F557</f>
        <v>0</v>
      </c>
      <c r="H557" s="41" t="s">
        <v>2271</v>
      </c>
      <c r="I557" s="36" t="s">
        <v>1494</v>
      </c>
      <c r="J557" t="s">
        <v>2564</v>
      </c>
      <c r="K557" s="136">
        <v>5.7</v>
      </c>
      <c r="L557" s="136">
        <v>5.65</v>
      </c>
      <c r="M557" s="136">
        <v>6.3</v>
      </c>
      <c r="O557" t="s">
        <v>3846</v>
      </c>
      <c r="AE557" t="s">
        <v>3847</v>
      </c>
      <c r="AF557" t="s">
        <v>3848</v>
      </c>
      <c r="AG557" t="s">
        <v>3849</v>
      </c>
    </row>
    <row r="558" spans="1:33" ht="14" customHeight="1" x14ac:dyDescent="0.2">
      <c r="A558" s="42"/>
      <c r="B558" s="41"/>
      <c r="C558" s="198" t="s">
        <v>623</v>
      </c>
      <c r="D558" s="199"/>
      <c r="E558" s="199"/>
      <c r="F558" s="199"/>
      <c r="G558" s="199"/>
      <c r="H558" s="200"/>
      <c r="I558" s="36"/>
      <c r="K558" s="136"/>
      <c r="L558" s="136"/>
      <c r="M558" s="136"/>
    </row>
    <row r="559" spans="1:33" ht="14" customHeight="1" x14ac:dyDescent="0.2">
      <c r="A559" s="42"/>
      <c r="B559" s="78">
        <v>121133</v>
      </c>
      <c r="C559" s="78">
        <v>302068000</v>
      </c>
      <c r="D559" s="48" t="s">
        <v>1080</v>
      </c>
      <c r="E559" s="48" t="s">
        <v>2160</v>
      </c>
      <c r="F559" s="72">
        <f>K559</f>
        <v>25.6</v>
      </c>
      <c r="G559" s="45">
        <f>A559*F559</f>
        <v>0</v>
      </c>
      <c r="H559" s="41" t="s">
        <v>2271</v>
      </c>
      <c r="I559" s="36" t="s">
        <v>1495</v>
      </c>
      <c r="J559" t="s">
        <v>2565</v>
      </c>
      <c r="K559" s="136">
        <v>25.6</v>
      </c>
      <c r="L559" s="136">
        <v>23.85</v>
      </c>
      <c r="M559" s="136">
        <v>26.5</v>
      </c>
      <c r="O559" t="s">
        <v>1358</v>
      </c>
      <c r="Q559" t="s">
        <v>3850</v>
      </c>
      <c r="T559">
        <v>70</v>
      </c>
      <c r="Y559">
        <v>58</v>
      </c>
      <c r="AD559">
        <v>76</v>
      </c>
      <c r="AE559" t="s">
        <v>3851</v>
      </c>
      <c r="AF559" t="s">
        <v>3852</v>
      </c>
      <c r="AG559" t="s">
        <v>3853</v>
      </c>
    </row>
    <row r="560" spans="1:33" ht="14" customHeight="1" x14ac:dyDescent="0.2">
      <c r="A560" s="42"/>
      <c r="B560" s="79">
        <v>121134</v>
      </c>
      <c r="C560" s="78">
        <v>302067000</v>
      </c>
      <c r="D560" s="86" t="s">
        <v>2159</v>
      </c>
      <c r="E560" s="86" t="s">
        <v>2160</v>
      </c>
      <c r="F560" s="76">
        <f>K560</f>
        <v>22.85</v>
      </c>
      <c r="G560" s="77">
        <f>A560*F560</f>
        <v>0</v>
      </c>
      <c r="H560" s="41" t="s">
        <v>2271</v>
      </c>
      <c r="I560" s="36" t="s">
        <v>1457</v>
      </c>
      <c r="J560" t="s">
        <v>2566</v>
      </c>
      <c r="K560" s="136">
        <v>22.85</v>
      </c>
      <c r="L560" s="136">
        <v>22.85</v>
      </c>
      <c r="M560" s="136">
        <v>25.4</v>
      </c>
      <c r="Q560" t="s">
        <v>3833</v>
      </c>
      <c r="T560">
        <v>26</v>
      </c>
      <c r="Y560">
        <v>35</v>
      </c>
      <c r="AD560">
        <v>35</v>
      </c>
    </row>
    <row r="561" spans="1:33" ht="14" customHeight="1" x14ac:dyDescent="0.2">
      <c r="A561" s="42"/>
      <c r="B561" s="78">
        <v>121132</v>
      </c>
      <c r="C561" s="78">
        <v>302069000</v>
      </c>
      <c r="D561" s="126" t="s">
        <v>1312</v>
      </c>
      <c r="E561" s="48" t="s">
        <v>2160</v>
      </c>
      <c r="F561" s="72">
        <f t="shared" ref="F561:F562" si="88">K561</f>
        <v>33.799999999999997</v>
      </c>
      <c r="G561" s="45">
        <f>A561*F561</f>
        <v>0</v>
      </c>
      <c r="H561" s="41" t="s">
        <v>2271</v>
      </c>
      <c r="I561" s="36" t="s">
        <v>1496</v>
      </c>
      <c r="J561" t="s">
        <v>2567</v>
      </c>
      <c r="K561" s="136">
        <v>33.799999999999997</v>
      </c>
      <c r="L561" s="136">
        <v>30.45</v>
      </c>
      <c r="M561" s="136">
        <v>33.85</v>
      </c>
      <c r="O561" t="s">
        <v>1358</v>
      </c>
      <c r="Q561" t="s">
        <v>3854</v>
      </c>
      <c r="T561">
        <v>61</v>
      </c>
      <c r="Y561">
        <v>61</v>
      </c>
      <c r="AD561">
        <v>63</v>
      </c>
      <c r="AE561" t="s">
        <v>3855</v>
      </c>
      <c r="AF561" t="s">
        <v>3856</v>
      </c>
      <c r="AG561" t="s">
        <v>3857</v>
      </c>
    </row>
    <row r="562" spans="1:33" ht="14" customHeight="1" x14ac:dyDescent="0.2">
      <c r="A562" s="42"/>
      <c r="B562" s="78">
        <v>144200</v>
      </c>
      <c r="C562" s="78">
        <v>302071000</v>
      </c>
      <c r="D562" s="48" t="s">
        <v>1081</v>
      </c>
      <c r="E562" s="48" t="s">
        <v>2160</v>
      </c>
      <c r="F562" s="72">
        <f t="shared" si="88"/>
        <v>23.75</v>
      </c>
      <c r="G562" s="45">
        <f>A562*F562</f>
        <v>0</v>
      </c>
      <c r="H562" s="41" t="s">
        <v>2271</v>
      </c>
      <c r="I562" s="36" t="s">
        <v>1457</v>
      </c>
      <c r="J562" t="s">
        <v>2568</v>
      </c>
      <c r="K562" s="136">
        <v>23.75</v>
      </c>
      <c r="L562" s="136">
        <v>23.75</v>
      </c>
      <c r="M562" s="136">
        <v>26.4</v>
      </c>
      <c r="Q562" t="s">
        <v>3833</v>
      </c>
      <c r="T562">
        <v>24</v>
      </c>
      <c r="Y562">
        <v>37</v>
      </c>
      <c r="AD562">
        <v>37</v>
      </c>
    </row>
    <row r="563" spans="1:33" ht="14" customHeight="1" x14ac:dyDescent="0.2">
      <c r="A563" s="42"/>
      <c r="B563" s="41"/>
      <c r="C563" s="198" t="s">
        <v>624</v>
      </c>
      <c r="D563" s="199"/>
      <c r="E563" s="199"/>
      <c r="F563" s="199"/>
      <c r="G563" s="199"/>
      <c r="H563" s="200"/>
      <c r="I563" s="36"/>
      <c r="K563" s="136"/>
      <c r="L563" s="136"/>
      <c r="M563" s="136"/>
    </row>
    <row r="564" spans="1:33" ht="14" customHeight="1" x14ac:dyDescent="0.2">
      <c r="A564" s="42"/>
      <c r="B564" s="78">
        <v>133918</v>
      </c>
      <c r="C564" s="78">
        <v>151528619</v>
      </c>
      <c r="D564" s="48" t="s">
        <v>2300</v>
      </c>
      <c r="E564" s="48" t="s">
        <v>1355</v>
      </c>
      <c r="F564" s="45">
        <f>K564</f>
        <v>3.4</v>
      </c>
      <c r="G564" s="45">
        <f t="shared" ref="G564:G569" si="89">A564*F564</f>
        <v>0</v>
      </c>
      <c r="H564" s="41" t="s">
        <v>2271</v>
      </c>
      <c r="I564" s="36" t="s">
        <v>1497</v>
      </c>
      <c r="J564" t="s">
        <v>2569</v>
      </c>
      <c r="K564" s="136">
        <v>3.4</v>
      </c>
      <c r="L564" s="136">
        <v>2.5</v>
      </c>
      <c r="M564" s="136">
        <v>2.75</v>
      </c>
      <c r="AE564" t="s">
        <v>3858</v>
      </c>
      <c r="AF564" t="s">
        <v>3859</v>
      </c>
      <c r="AG564" t="s">
        <v>3860</v>
      </c>
    </row>
    <row r="565" spans="1:33" ht="14" customHeight="1" x14ac:dyDescent="0.2">
      <c r="A565" s="42"/>
      <c r="B565" s="78">
        <v>133922</v>
      </c>
      <c r="C565" s="78">
        <v>151527900</v>
      </c>
      <c r="D565" s="48" t="s">
        <v>2301</v>
      </c>
      <c r="E565" s="48" t="s">
        <v>1355</v>
      </c>
      <c r="F565" s="45">
        <f t="shared" ref="F565:F569" si="90">K565</f>
        <v>5.6</v>
      </c>
      <c r="G565" s="45">
        <f t="shared" si="89"/>
        <v>0</v>
      </c>
      <c r="H565" s="41" t="s">
        <v>2271</v>
      </c>
      <c r="I565" s="36" t="s">
        <v>1498</v>
      </c>
      <c r="J565" t="s">
        <v>2570</v>
      </c>
      <c r="K565" s="136">
        <v>5.6</v>
      </c>
      <c r="L565" s="136">
        <v>4.8499999999999996</v>
      </c>
      <c r="M565" s="136">
        <v>5.4</v>
      </c>
      <c r="Q565" t="s">
        <v>3861</v>
      </c>
      <c r="T565">
        <v>90</v>
      </c>
      <c r="Y565">
        <v>92</v>
      </c>
      <c r="AD565">
        <v>93</v>
      </c>
      <c r="AE565" t="s">
        <v>3858</v>
      </c>
      <c r="AF565" t="s">
        <v>3859</v>
      </c>
      <c r="AG565" t="s">
        <v>3862</v>
      </c>
    </row>
    <row r="566" spans="1:33" ht="14" customHeight="1" x14ac:dyDescent="0.2">
      <c r="A566" s="42"/>
      <c r="B566" s="78">
        <v>133920</v>
      </c>
      <c r="C566" s="78">
        <v>151528850</v>
      </c>
      <c r="D566" s="48" t="s">
        <v>2302</v>
      </c>
      <c r="E566" s="48" t="s">
        <v>1355</v>
      </c>
      <c r="F566" s="45">
        <f t="shared" si="90"/>
        <v>9.1</v>
      </c>
      <c r="G566" s="45">
        <f t="shared" si="89"/>
        <v>0</v>
      </c>
      <c r="H566" s="41" t="s">
        <v>2271</v>
      </c>
      <c r="I566" s="36" t="s">
        <v>1499</v>
      </c>
      <c r="J566" t="s">
        <v>2571</v>
      </c>
      <c r="K566" s="136">
        <v>9.1</v>
      </c>
      <c r="L566" s="136">
        <v>6.3</v>
      </c>
      <c r="M566" s="136">
        <v>7</v>
      </c>
      <c r="AE566" t="s">
        <v>3858</v>
      </c>
      <c r="AF566" t="s">
        <v>3859</v>
      </c>
      <c r="AG566" t="s">
        <v>3863</v>
      </c>
    </row>
    <row r="567" spans="1:33" ht="14" customHeight="1" x14ac:dyDescent="0.2">
      <c r="A567" s="80"/>
      <c r="B567" s="78">
        <v>133919</v>
      </c>
      <c r="C567" s="78">
        <v>151527825</v>
      </c>
      <c r="D567" s="48" t="s">
        <v>2172</v>
      </c>
      <c r="E567" s="48" t="s">
        <v>1355</v>
      </c>
      <c r="F567" s="45">
        <f t="shared" si="90"/>
        <v>3.75</v>
      </c>
      <c r="G567" s="45">
        <f t="shared" si="89"/>
        <v>0</v>
      </c>
      <c r="H567" s="41" t="s">
        <v>2271</v>
      </c>
      <c r="I567" s="36" t="s">
        <v>1747</v>
      </c>
      <c r="J567" t="s">
        <v>2572</v>
      </c>
      <c r="K567" s="136">
        <v>3.75</v>
      </c>
      <c r="L567" s="136">
        <v>3.25</v>
      </c>
      <c r="M567" s="136">
        <v>3.6</v>
      </c>
      <c r="Q567" t="s">
        <v>3833</v>
      </c>
      <c r="T567">
        <v>32</v>
      </c>
      <c r="Y567">
        <v>32</v>
      </c>
      <c r="AD567">
        <v>32</v>
      </c>
    </row>
    <row r="568" spans="1:33" ht="14" customHeight="1" x14ac:dyDescent="0.2">
      <c r="A568" s="42"/>
      <c r="B568" s="78">
        <v>133921</v>
      </c>
      <c r="C568" s="78">
        <v>151527900</v>
      </c>
      <c r="D568" s="48" t="s">
        <v>2173</v>
      </c>
      <c r="E568" s="48" t="s">
        <v>1355</v>
      </c>
      <c r="F568" s="45">
        <f t="shared" si="90"/>
        <v>5.35</v>
      </c>
      <c r="G568" s="45">
        <f t="shared" si="89"/>
        <v>0</v>
      </c>
      <c r="H568" s="41" t="s">
        <v>2271</v>
      </c>
      <c r="I568" s="36" t="s">
        <v>1747</v>
      </c>
      <c r="J568" t="s">
        <v>2570</v>
      </c>
      <c r="K568" s="136">
        <v>5.35</v>
      </c>
      <c r="L568" s="136">
        <v>4.8499999999999996</v>
      </c>
      <c r="M568" s="136">
        <v>5.4</v>
      </c>
      <c r="Q568" t="s">
        <v>3833</v>
      </c>
      <c r="T568">
        <v>32</v>
      </c>
      <c r="Y568">
        <v>35</v>
      </c>
      <c r="AD568">
        <v>35</v>
      </c>
    </row>
    <row r="569" spans="1:33" ht="14" customHeight="1" x14ac:dyDescent="0.2">
      <c r="A569" s="42"/>
      <c r="B569" s="78">
        <v>133960</v>
      </c>
      <c r="C569" s="78">
        <v>151053638</v>
      </c>
      <c r="D569" s="48" t="s">
        <v>776</v>
      </c>
      <c r="E569" s="48" t="s">
        <v>1355</v>
      </c>
      <c r="F569" s="45">
        <f t="shared" si="90"/>
        <v>3.3</v>
      </c>
      <c r="G569" s="45">
        <f t="shared" si="89"/>
        <v>0</v>
      </c>
      <c r="H569" s="41" t="s">
        <v>2271</v>
      </c>
      <c r="I569" s="36" t="s">
        <v>1500</v>
      </c>
      <c r="J569" t="s">
        <v>2573</v>
      </c>
      <c r="K569" s="136">
        <v>3.3</v>
      </c>
      <c r="L569" s="136">
        <v>2.85</v>
      </c>
      <c r="M569" s="136">
        <v>3.15</v>
      </c>
      <c r="Q569" t="s">
        <v>3864</v>
      </c>
      <c r="T569">
        <v>78</v>
      </c>
      <c r="Y569">
        <v>78</v>
      </c>
      <c r="AD569">
        <v>78</v>
      </c>
      <c r="AE569" t="s">
        <v>3865</v>
      </c>
      <c r="AF569" t="s">
        <v>3866</v>
      </c>
      <c r="AG569" t="s">
        <v>3867</v>
      </c>
    </row>
    <row r="570" spans="1:33" ht="14" customHeight="1" x14ac:dyDescent="0.2">
      <c r="A570" s="42"/>
      <c r="B570" s="41"/>
      <c r="C570" s="198" t="s">
        <v>743</v>
      </c>
      <c r="D570" s="199"/>
      <c r="E570" s="199"/>
      <c r="F570" s="199"/>
      <c r="G570" s="199"/>
      <c r="H570" s="200"/>
      <c r="I570" s="36"/>
      <c r="K570" s="136"/>
      <c r="L570" s="136"/>
      <c r="M570" s="136"/>
    </row>
    <row r="571" spans="1:33" ht="14" customHeight="1" x14ac:dyDescent="0.2">
      <c r="A571" s="42"/>
      <c r="B571" s="78">
        <v>147068</v>
      </c>
      <c r="C571" s="78">
        <v>112031000</v>
      </c>
      <c r="D571" s="48" t="s">
        <v>775</v>
      </c>
      <c r="E571" s="48" t="s">
        <v>8</v>
      </c>
      <c r="F571" s="45">
        <f>K571</f>
        <v>46.7</v>
      </c>
      <c r="G571" s="45">
        <f>A571*F571</f>
        <v>0</v>
      </c>
      <c r="H571" s="41" t="s">
        <v>2271</v>
      </c>
      <c r="I571" s="36" t="s">
        <v>1661</v>
      </c>
      <c r="J571" t="s">
        <v>2574</v>
      </c>
      <c r="K571" s="136">
        <v>46.7</v>
      </c>
      <c r="L571" s="136">
        <v>42.95</v>
      </c>
      <c r="M571" s="136">
        <v>47.7</v>
      </c>
      <c r="Q571" t="s">
        <v>3868</v>
      </c>
      <c r="T571">
        <v>56</v>
      </c>
      <c r="Y571">
        <v>52</v>
      </c>
      <c r="AD571">
        <v>61</v>
      </c>
      <c r="AE571" t="s">
        <v>3869</v>
      </c>
      <c r="AF571" t="s">
        <v>3870</v>
      </c>
      <c r="AG571" t="s">
        <v>3871</v>
      </c>
    </row>
    <row r="572" spans="1:33" ht="14" customHeight="1" x14ac:dyDescent="0.2">
      <c r="A572" s="42"/>
      <c r="B572" s="78">
        <v>147069</v>
      </c>
      <c r="C572" s="78">
        <v>112032000</v>
      </c>
      <c r="D572" s="48" t="s">
        <v>1083</v>
      </c>
      <c r="E572" s="48" t="s">
        <v>1357</v>
      </c>
      <c r="F572" s="45">
        <f t="shared" ref="F572:F575" si="91">K572</f>
        <v>9.5</v>
      </c>
      <c r="G572" s="45">
        <f>A572*F572</f>
        <v>0</v>
      </c>
      <c r="H572" s="41" t="s">
        <v>2271</v>
      </c>
      <c r="I572" s="36" t="s">
        <v>1501</v>
      </c>
      <c r="J572" t="s">
        <v>2575</v>
      </c>
      <c r="K572" s="136">
        <v>9.5</v>
      </c>
      <c r="L572" s="136">
        <v>9.1999999999999993</v>
      </c>
      <c r="M572" s="136">
        <v>10.199999999999999</v>
      </c>
      <c r="O572" t="s">
        <v>1353</v>
      </c>
      <c r="Q572" t="s">
        <v>3872</v>
      </c>
      <c r="T572">
        <v>52</v>
      </c>
      <c r="Y572">
        <v>59</v>
      </c>
      <c r="AD572">
        <v>62</v>
      </c>
      <c r="AE572" t="s">
        <v>3873</v>
      </c>
      <c r="AF572" t="s">
        <v>3874</v>
      </c>
      <c r="AG572" t="s">
        <v>3875</v>
      </c>
    </row>
    <row r="573" spans="1:33" ht="14" customHeight="1" x14ac:dyDescent="0.2">
      <c r="A573" s="42"/>
      <c r="B573" s="79">
        <v>147100</v>
      </c>
      <c r="C573" s="78">
        <v>112032200</v>
      </c>
      <c r="D573" s="86" t="s">
        <v>2068</v>
      </c>
      <c r="E573" s="86" t="s">
        <v>1357</v>
      </c>
      <c r="F573" s="77">
        <f t="shared" ref="F573" si="92">K573</f>
        <v>12.6</v>
      </c>
      <c r="G573" s="77">
        <f>A573*F573</f>
        <v>0</v>
      </c>
      <c r="H573" s="41" t="s">
        <v>2271</v>
      </c>
      <c r="I573" s="36" t="s">
        <v>1457</v>
      </c>
      <c r="J573" t="s">
        <v>2575</v>
      </c>
      <c r="K573" s="136">
        <v>12.6</v>
      </c>
      <c r="L573" s="136">
        <v>12.6</v>
      </c>
      <c r="M573" s="136">
        <v>14</v>
      </c>
      <c r="Q573" t="s">
        <v>3833</v>
      </c>
      <c r="T573">
        <v>27</v>
      </c>
      <c r="Y573">
        <v>38</v>
      </c>
      <c r="AD573">
        <v>38</v>
      </c>
    </row>
    <row r="574" spans="1:33" ht="14" customHeight="1" x14ac:dyDescent="0.2">
      <c r="A574" s="42"/>
      <c r="B574" s="78">
        <v>363976</v>
      </c>
      <c r="C574" s="78">
        <v>226900103</v>
      </c>
      <c r="D574" s="48" t="s">
        <v>1082</v>
      </c>
      <c r="E574" s="48" t="s">
        <v>8</v>
      </c>
      <c r="F574" s="45">
        <f t="shared" si="91"/>
        <v>21.2</v>
      </c>
      <c r="G574" s="45">
        <f>A574*F574</f>
        <v>0</v>
      </c>
      <c r="H574" s="41" t="s">
        <v>2271</v>
      </c>
      <c r="I574" s="36" t="s">
        <v>1662</v>
      </c>
      <c r="J574" t="s">
        <v>2576</v>
      </c>
      <c r="K574" s="136">
        <v>21.2</v>
      </c>
      <c r="L574" s="136">
        <v>19.3</v>
      </c>
      <c r="M574" s="136">
        <v>21.45</v>
      </c>
      <c r="Q574" t="s">
        <v>3876</v>
      </c>
      <c r="T574">
        <v>80</v>
      </c>
      <c r="Y574">
        <v>67</v>
      </c>
      <c r="AD574">
        <v>81</v>
      </c>
      <c r="AE574" t="s">
        <v>3877</v>
      </c>
      <c r="AF574" t="s">
        <v>3878</v>
      </c>
      <c r="AG574" t="s">
        <v>3879</v>
      </c>
    </row>
    <row r="575" spans="1:33" ht="14" customHeight="1" x14ac:dyDescent="0.2">
      <c r="A575" s="42"/>
      <c r="B575" s="78">
        <v>224519</v>
      </c>
      <c r="C575" s="78">
        <v>226405000</v>
      </c>
      <c r="D575" s="48" t="s">
        <v>1084</v>
      </c>
      <c r="E575" s="48" t="s">
        <v>1357</v>
      </c>
      <c r="F575" s="45">
        <f t="shared" si="91"/>
        <v>10</v>
      </c>
      <c r="G575" s="45">
        <f>A575*F575</f>
        <v>0</v>
      </c>
      <c r="H575" s="41" t="s">
        <v>2271</v>
      </c>
      <c r="I575" s="36" t="s">
        <v>1663</v>
      </c>
      <c r="J575" t="s">
        <v>2577</v>
      </c>
      <c r="K575" s="136">
        <v>10</v>
      </c>
      <c r="L575" s="136">
        <v>9.25</v>
      </c>
      <c r="M575" s="136">
        <v>10.3</v>
      </c>
      <c r="O575" t="s">
        <v>1353</v>
      </c>
      <c r="Q575" t="s">
        <v>3880</v>
      </c>
      <c r="T575">
        <v>52</v>
      </c>
      <c r="Y575">
        <v>49</v>
      </c>
      <c r="AD575">
        <v>53</v>
      </c>
      <c r="AE575" t="s">
        <v>3881</v>
      </c>
      <c r="AF575" t="s">
        <v>3882</v>
      </c>
      <c r="AG575" t="s">
        <v>3883</v>
      </c>
    </row>
    <row r="576" spans="1:33" ht="14" customHeight="1" x14ac:dyDescent="0.2">
      <c r="A576" s="42"/>
      <c r="B576" s="41"/>
      <c r="C576" s="198" t="s">
        <v>1085</v>
      </c>
      <c r="D576" s="199"/>
      <c r="E576" s="199"/>
      <c r="F576" s="199"/>
      <c r="G576" s="199"/>
      <c r="H576" s="200"/>
      <c r="I576" s="36"/>
      <c r="K576" s="136"/>
      <c r="L576" s="136"/>
      <c r="M576" s="136"/>
    </row>
    <row r="577" spans="1:33" ht="14" customHeight="1" x14ac:dyDescent="0.2">
      <c r="A577" s="42"/>
      <c r="B577" s="43" t="s">
        <v>35</v>
      </c>
      <c r="C577" s="43" t="s">
        <v>35</v>
      </c>
      <c r="D577" s="46" t="s">
        <v>809</v>
      </c>
      <c r="E577" s="44" t="s">
        <v>8</v>
      </c>
      <c r="F577" s="45">
        <f>K577</f>
        <v>1.4</v>
      </c>
      <c r="G577" s="45">
        <f t="shared" ref="G577:G587" si="93">A577*F577</f>
        <v>0</v>
      </c>
      <c r="H577" s="41" t="s">
        <v>605</v>
      </c>
      <c r="I577" s="36"/>
      <c r="K577" s="136">
        <v>1.4</v>
      </c>
      <c r="L577" s="136"/>
      <c r="M577" s="136"/>
      <c r="AE577" t="s">
        <v>3884</v>
      </c>
      <c r="AF577" t="s">
        <v>3885</v>
      </c>
      <c r="AG577" t="s">
        <v>3886</v>
      </c>
    </row>
    <row r="578" spans="1:33" ht="14" customHeight="1" x14ac:dyDescent="0.2">
      <c r="A578" s="42"/>
      <c r="B578" s="43" t="s">
        <v>1090</v>
      </c>
      <c r="C578" s="43" t="s">
        <v>2357</v>
      </c>
      <c r="D578" s="46" t="s">
        <v>1089</v>
      </c>
      <c r="E578" s="44" t="s">
        <v>8</v>
      </c>
      <c r="F578" s="45">
        <f t="shared" ref="F578:F587" si="94">K578</f>
        <v>1.5</v>
      </c>
      <c r="G578" s="45">
        <f t="shared" si="93"/>
        <v>0</v>
      </c>
      <c r="H578" s="41" t="s">
        <v>2271</v>
      </c>
      <c r="I578" s="36" t="s">
        <v>1502</v>
      </c>
      <c r="J578" t="s">
        <v>2578</v>
      </c>
      <c r="K578" s="136">
        <v>1.5</v>
      </c>
      <c r="L578" s="136">
        <v>16.05</v>
      </c>
      <c r="M578" s="136">
        <v>17.850000000000001</v>
      </c>
      <c r="AE578" t="s">
        <v>3887</v>
      </c>
      <c r="AF578" t="s">
        <v>3888</v>
      </c>
      <c r="AG578" t="s">
        <v>3889</v>
      </c>
    </row>
    <row r="579" spans="1:33" ht="14" customHeight="1" x14ac:dyDescent="0.2">
      <c r="A579" s="42"/>
      <c r="B579" s="43" t="s">
        <v>1087</v>
      </c>
      <c r="C579" s="43" t="s">
        <v>2355</v>
      </c>
      <c r="D579" s="46" t="s">
        <v>1086</v>
      </c>
      <c r="E579" s="44" t="s">
        <v>8</v>
      </c>
      <c r="F579" s="45">
        <f t="shared" si="94"/>
        <v>2.2000000000000002</v>
      </c>
      <c r="G579" s="45">
        <f t="shared" si="93"/>
        <v>0</v>
      </c>
      <c r="H579" s="41" t="s">
        <v>2271</v>
      </c>
      <c r="I579" s="36" t="s">
        <v>1503</v>
      </c>
      <c r="J579" t="s">
        <v>2579</v>
      </c>
      <c r="K579" s="136">
        <v>2.2000000000000002</v>
      </c>
      <c r="L579" s="136">
        <v>17.100000000000001</v>
      </c>
      <c r="M579" s="136">
        <v>19</v>
      </c>
      <c r="AE579" t="s">
        <v>3887</v>
      </c>
      <c r="AF579" t="s">
        <v>3890</v>
      </c>
      <c r="AG579" t="s">
        <v>3891</v>
      </c>
    </row>
    <row r="580" spans="1:33" ht="14" customHeight="1" x14ac:dyDescent="0.2">
      <c r="A580" s="42"/>
      <c r="B580" s="43" t="s">
        <v>1998</v>
      </c>
      <c r="C580" s="43" t="s">
        <v>2356</v>
      </c>
      <c r="D580" s="46" t="s">
        <v>1997</v>
      </c>
      <c r="E580" s="44" t="s">
        <v>8</v>
      </c>
      <c r="F580" s="45">
        <f t="shared" ref="F580" si="95">K580</f>
        <v>4.1500000000000004</v>
      </c>
      <c r="G580" s="45">
        <f t="shared" si="93"/>
        <v>0</v>
      </c>
      <c r="H580" s="41" t="s">
        <v>2271</v>
      </c>
      <c r="I580" s="36" t="s">
        <v>1999</v>
      </c>
      <c r="J580" t="s">
        <v>2580</v>
      </c>
      <c r="K580" s="136">
        <v>4.1500000000000004</v>
      </c>
      <c r="L580" s="136">
        <v>19.600000000000001</v>
      </c>
      <c r="M580" s="136">
        <v>21.8</v>
      </c>
      <c r="AE580" t="s">
        <v>3887</v>
      </c>
      <c r="AF580" t="s">
        <v>3892</v>
      </c>
      <c r="AG580" t="s">
        <v>3893</v>
      </c>
    </row>
    <row r="581" spans="1:33" ht="14" customHeight="1" x14ac:dyDescent="0.2">
      <c r="A581" s="42"/>
      <c r="B581" s="43" t="s">
        <v>224</v>
      </c>
      <c r="C581" s="43" t="s">
        <v>224</v>
      </c>
      <c r="D581" s="46" t="s">
        <v>810</v>
      </c>
      <c r="E581" s="44" t="s">
        <v>1360</v>
      </c>
      <c r="F581" s="45">
        <f t="shared" si="94"/>
        <v>16.25</v>
      </c>
      <c r="G581" s="45">
        <f t="shared" si="93"/>
        <v>0</v>
      </c>
      <c r="H581" s="41" t="s">
        <v>605</v>
      </c>
      <c r="I581" s="36"/>
      <c r="K581" s="136">
        <v>16.25</v>
      </c>
      <c r="L581" s="136"/>
      <c r="M581" s="136"/>
      <c r="AE581" t="s">
        <v>3894</v>
      </c>
      <c r="AF581" t="s">
        <v>3895</v>
      </c>
      <c r="AG581" t="s">
        <v>3896</v>
      </c>
    </row>
    <row r="582" spans="1:33" ht="14" customHeight="1" x14ac:dyDescent="0.2">
      <c r="A582" s="42"/>
      <c r="B582" s="43" t="s">
        <v>234</v>
      </c>
      <c r="C582" s="43" t="s">
        <v>234</v>
      </c>
      <c r="D582" s="46" t="s">
        <v>811</v>
      </c>
      <c r="E582" s="44" t="s">
        <v>1360</v>
      </c>
      <c r="F582" s="45">
        <f t="shared" si="94"/>
        <v>5.55</v>
      </c>
      <c r="G582" s="45">
        <f t="shared" si="93"/>
        <v>0</v>
      </c>
      <c r="H582" s="41" t="s">
        <v>605</v>
      </c>
      <c r="I582" s="36"/>
      <c r="K582" s="136">
        <v>5.55</v>
      </c>
      <c r="L582" s="136"/>
      <c r="M582" s="136"/>
      <c r="AE582" t="s">
        <v>3894</v>
      </c>
      <c r="AF582" t="s">
        <v>3895</v>
      </c>
      <c r="AG582" t="s">
        <v>3897</v>
      </c>
    </row>
    <row r="583" spans="1:33" ht="14" customHeight="1" x14ac:dyDescent="0.2">
      <c r="A583" s="42"/>
      <c r="B583" s="43" t="s">
        <v>237</v>
      </c>
      <c r="C583" s="43" t="s">
        <v>237</v>
      </c>
      <c r="D583" s="46" t="s">
        <v>812</v>
      </c>
      <c r="E583" s="44" t="s">
        <v>1360</v>
      </c>
      <c r="F583" s="45">
        <f t="shared" si="94"/>
        <v>2.4</v>
      </c>
      <c r="G583" s="45">
        <f t="shared" si="93"/>
        <v>0</v>
      </c>
      <c r="H583" s="41" t="s">
        <v>605</v>
      </c>
      <c r="I583" s="36"/>
      <c r="K583" s="136">
        <v>2.4</v>
      </c>
      <c r="L583" s="136"/>
      <c r="M583" s="136"/>
      <c r="AE583" t="s">
        <v>3894</v>
      </c>
      <c r="AF583" t="s">
        <v>3895</v>
      </c>
      <c r="AG583" t="s">
        <v>3898</v>
      </c>
    </row>
    <row r="584" spans="1:33" ht="14" customHeight="1" x14ac:dyDescent="0.2">
      <c r="A584" s="42"/>
      <c r="B584" s="43" t="s">
        <v>1892</v>
      </c>
      <c r="C584" s="43">
        <v>218013000</v>
      </c>
      <c r="D584" s="46" t="s">
        <v>1891</v>
      </c>
      <c r="E584" s="44" t="s">
        <v>1360</v>
      </c>
      <c r="F584" s="45">
        <f t="shared" ref="F584" si="96">K584</f>
        <v>4.75</v>
      </c>
      <c r="G584" s="45">
        <f t="shared" si="93"/>
        <v>0</v>
      </c>
      <c r="H584" s="41" t="s">
        <v>2271</v>
      </c>
      <c r="I584" s="36" t="s">
        <v>1457</v>
      </c>
      <c r="J584" t="s">
        <v>2581</v>
      </c>
      <c r="K584" s="136">
        <v>4.75</v>
      </c>
      <c r="L584" s="136">
        <v>4.75</v>
      </c>
      <c r="M584" s="136">
        <v>5.3</v>
      </c>
      <c r="Q584" t="s">
        <v>3833</v>
      </c>
      <c r="T584">
        <v>29</v>
      </c>
      <c r="Y584">
        <v>34</v>
      </c>
      <c r="AD584">
        <v>34</v>
      </c>
    </row>
    <row r="585" spans="1:33" ht="14" customHeight="1" x14ac:dyDescent="0.2">
      <c r="A585" s="42"/>
      <c r="B585" s="43" t="s">
        <v>1964</v>
      </c>
      <c r="C585" s="43" t="s">
        <v>2246</v>
      </c>
      <c r="D585" s="46" t="s">
        <v>1963</v>
      </c>
      <c r="E585" s="44" t="s">
        <v>8</v>
      </c>
      <c r="F585" s="45">
        <f t="shared" ref="F585" si="97">K585</f>
        <v>3.5</v>
      </c>
      <c r="G585" s="45">
        <f t="shared" si="93"/>
        <v>0</v>
      </c>
      <c r="H585" s="41" t="s">
        <v>2271</v>
      </c>
      <c r="I585" s="36" t="s">
        <v>1940</v>
      </c>
      <c r="J585" t="s">
        <v>2582</v>
      </c>
      <c r="K585" s="136">
        <v>3.5</v>
      </c>
      <c r="L585" s="136">
        <v>3.4</v>
      </c>
      <c r="M585" s="136">
        <v>3.75</v>
      </c>
      <c r="O585" t="s">
        <v>3846</v>
      </c>
      <c r="Q585" t="s">
        <v>3899</v>
      </c>
      <c r="T585">
        <v>77</v>
      </c>
      <c r="Y585">
        <v>71</v>
      </c>
      <c r="AD585">
        <v>71</v>
      </c>
      <c r="AE585" t="s">
        <v>3900</v>
      </c>
      <c r="AF585" t="s">
        <v>3901</v>
      </c>
      <c r="AG585" t="s">
        <v>3902</v>
      </c>
    </row>
    <row r="586" spans="1:33" ht="14" customHeight="1" x14ac:dyDescent="0.2">
      <c r="A586" s="42"/>
      <c r="B586" s="78">
        <v>147510</v>
      </c>
      <c r="C586" s="43">
        <v>150015000</v>
      </c>
      <c r="D586" s="48" t="s">
        <v>774</v>
      </c>
      <c r="E586" s="48" t="s">
        <v>8</v>
      </c>
      <c r="F586" s="45">
        <f t="shared" si="94"/>
        <v>3.7</v>
      </c>
      <c r="G586" s="45">
        <f t="shared" si="93"/>
        <v>0</v>
      </c>
      <c r="H586" s="41" t="s">
        <v>2271</v>
      </c>
      <c r="I586" s="36" t="s">
        <v>1504</v>
      </c>
      <c r="J586" t="s">
        <v>2583</v>
      </c>
      <c r="K586" s="136">
        <v>3.7</v>
      </c>
      <c r="L586" s="136">
        <v>3.5</v>
      </c>
      <c r="M586" s="136">
        <v>3.9</v>
      </c>
      <c r="O586" t="s">
        <v>1360</v>
      </c>
      <c r="AE586" t="s">
        <v>3903</v>
      </c>
      <c r="AF586" t="s">
        <v>3904</v>
      </c>
      <c r="AG586" t="s">
        <v>3905</v>
      </c>
    </row>
    <row r="587" spans="1:33" ht="14" customHeight="1" x14ac:dyDescent="0.2">
      <c r="A587" s="42"/>
      <c r="B587" s="78">
        <v>147520</v>
      </c>
      <c r="C587" s="43">
        <v>150017000</v>
      </c>
      <c r="D587" s="48" t="s">
        <v>1088</v>
      </c>
      <c r="E587" s="48" t="s">
        <v>8</v>
      </c>
      <c r="F587" s="45">
        <f t="shared" si="94"/>
        <v>17.5</v>
      </c>
      <c r="G587" s="45">
        <f t="shared" si="93"/>
        <v>0</v>
      </c>
      <c r="H587" s="41" t="s">
        <v>2271</v>
      </c>
      <c r="I587" s="36" t="s">
        <v>1505</v>
      </c>
      <c r="J587" t="s">
        <v>2584</v>
      </c>
      <c r="K587" s="136">
        <v>17.5</v>
      </c>
      <c r="L587" s="136">
        <v>15.75</v>
      </c>
      <c r="M587" s="136">
        <v>17.5</v>
      </c>
      <c r="O587" t="s">
        <v>1360</v>
      </c>
      <c r="AE587" t="s">
        <v>3903</v>
      </c>
      <c r="AF587" t="s">
        <v>3904</v>
      </c>
      <c r="AG587" t="s">
        <v>3906</v>
      </c>
    </row>
    <row r="588" spans="1:33" s="24" customFormat="1" ht="14" customHeight="1" x14ac:dyDescent="0.2">
      <c r="A588" s="56">
        <f>SUM(A517:A587)</f>
        <v>0</v>
      </c>
      <c r="B588" s="54"/>
      <c r="C588" s="54"/>
      <c r="D588" s="66" t="s">
        <v>645</v>
      </c>
      <c r="E588" s="67"/>
      <c r="F588" s="68"/>
      <c r="G588" s="69">
        <f>SUM(G517:G587)</f>
        <v>0</v>
      </c>
      <c r="H588" s="56"/>
      <c r="I588" s="36"/>
      <c r="J588"/>
      <c r="K588" s="136"/>
      <c r="L588" s="136"/>
      <c r="M588" s="136"/>
      <c r="N588"/>
      <c r="O588"/>
      <c r="P588"/>
      <c r="Q588"/>
      <c r="R588"/>
      <c r="S588"/>
      <c r="T588"/>
      <c r="U588"/>
      <c r="V588"/>
      <c r="W588"/>
      <c r="X588"/>
      <c r="Y588"/>
      <c r="Z588"/>
      <c r="AA588"/>
      <c r="AB588"/>
      <c r="AC588"/>
      <c r="AD588"/>
      <c r="AE588"/>
      <c r="AF588"/>
      <c r="AG588"/>
    </row>
    <row r="589" spans="1:33" ht="14" customHeight="1" x14ac:dyDescent="0.2">
      <c r="A589" s="41"/>
      <c r="B589" s="71"/>
      <c r="C589" s="71"/>
      <c r="D589" s="46"/>
      <c r="E589" s="46"/>
      <c r="F589" s="72"/>
      <c r="G589" s="72"/>
      <c r="H589" s="41"/>
      <c r="I589" s="36"/>
      <c r="K589" s="136"/>
      <c r="L589" s="136"/>
      <c r="M589" s="136"/>
    </row>
    <row r="590" spans="1:33" ht="16" x14ac:dyDescent="0.2">
      <c r="A590" s="204" t="s">
        <v>1233</v>
      </c>
      <c r="B590" s="204"/>
      <c r="C590" s="204"/>
      <c r="D590" s="204"/>
      <c r="E590" s="204"/>
      <c r="F590" s="204"/>
      <c r="G590" s="204"/>
      <c r="H590" s="204"/>
      <c r="I590" s="36"/>
      <c r="K590" s="136"/>
      <c r="L590" s="136"/>
      <c r="M590" s="136"/>
    </row>
    <row r="591" spans="1:33" s="23" customFormat="1" ht="14" customHeight="1" x14ac:dyDescent="0.2">
      <c r="A591" s="37" t="s">
        <v>641</v>
      </c>
      <c r="B591" s="54" t="s">
        <v>214</v>
      </c>
      <c r="C591" s="54"/>
      <c r="D591" s="66" t="s">
        <v>253</v>
      </c>
      <c r="E591" s="54" t="s">
        <v>643</v>
      </c>
      <c r="F591" s="55" t="s">
        <v>642</v>
      </c>
      <c r="G591" s="55" t="s">
        <v>646</v>
      </c>
      <c r="H591" s="56" t="s">
        <v>640</v>
      </c>
      <c r="I591" s="36"/>
      <c r="J591"/>
      <c r="K591" s="136"/>
      <c r="L591" s="136"/>
      <c r="M591" s="136"/>
      <c r="N591"/>
      <c r="O591"/>
      <c r="P591"/>
      <c r="Q591"/>
      <c r="R591"/>
      <c r="S591"/>
      <c r="T591"/>
      <c r="U591"/>
      <c r="V591"/>
      <c r="W591"/>
      <c r="X591"/>
      <c r="Y591"/>
      <c r="Z591"/>
      <c r="AA591"/>
      <c r="AB591"/>
      <c r="AC591"/>
      <c r="AD591"/>
      <c r="AE591"/>
      <c r="AF591"/>
      <c r="AG591"/>
    </row>
    <row r="592" spans="1:33" ht="14" customHeight="1" x14ac:dyDescent="0.2">
      <c r="A592" s="42"/>
      <c r="B592" s="41"/>
      <c r="C592" s="198" t="s">
        <v>618</v>
      </c>
      <c r="D592" s="199"/>
      <c r="E592" s="199"/>
      <c r="F592" s="199"/>
      <c r="G592" s="199"/>
      <c r="H592" s="200"/>
      <c r="I592" s="36"/>
      <c r="K592" s="136"/>
      <c r="L592" s="136"/>
      <c r="M592" s="136"/>
    </row>
    <row r="593" spans="1:33" ht="14" customHeight="1" x14ac:dyDescent="0.2">
      <c r="A593" s="42"/>
      <c r="B593" s="78">
        <v>251661</v>
      </c>
      <c r="C593" s="43">
        <v>110341272</v>
      </c>
      <c r="D593" s="48" t="s">
        <v>2308</v>
      </c>
      <c r="E593" s="48" t="s">
        <v>8</v>
      </c>
      <c r="F593" s="45">
        <f>K593</f>
        <v>0.65</v>
      </c>
      <c r="G593" s="45">
        <f t="shared" ref="G593:G605" si="98">A593*F593</f>
        <v>0</v>
      </c>
      <c r="H593" s="41" t="s">
        <v>2271</v>
      </c>
      <c r="I593" s="36" t="s">
        <v>1421</v>
      </c>
      <c r="J593" t="s">
        <v>2585</v>
      </c>
      <c r="K593" s="136">
        <v>0.65</v>
      </c>
      <c r="L593" s="136">
        <v>0.8</v>
      </c>
      <c r="M593" s="136">
        <v>0.9</v>
      </c>
      <c r="Q593" t="s">
        <v>3907</v>
      </c>
      <c r="T593">
        <v>70</v>
      </c>
      <c r="Y593">
        <v>53</v>
      </c>
      <c r="AD593">
        <v>75</v>
      </c>
      <c r="AE593" t="s">
        <v>3908</v>
      </c>
      <c r="AF593" t="s">
        <v>3909</v>
      </c>
      <c r="AG593" t="s">
        <v>3910</v>
      </c>
    </row>
    <row r="594" spans="1:33" ht="14" customHeight="1" x14ac:dyDescent="0.2">
      <c r="A594" s="42"/>
      <c r="B594" s="78">
        <v>251670</v>
      </c>
      <c r="C594" s="43">
        <v>110351272</v>
      </c>
      <c r="D594" s="86" t="s">
        <v>2304</v>
      </c>
      <c r="E594" s="48" t="s">
        <v>8</v>
      </c>
      <c r="F594" s="45">
        <f>K594</f>
        <v>1.25</v>
      </c>
      <c r="G594" s="45">
        <f t="shared" si="98"/>
        <v>0</v>
      </c>
      <c r="H594" s="41" t="s">
        <v>2271</v>
      </c>
      <c r="I594" s="132"/>
      <c r="J594" t="s">
        <v>2586</v>
      </c>
      <c r="K594" s="136">
        <v>1.25</v>
      </c>
      <c r="L594" s="136">
        <v>1.25</v>
      </c>
      <c r="M594" s="136">
        <v>1.4</v>
      </c>
      <c r="P594" t="s">
        <v>3911</v>
      </c>
      <c r="Q594" t="s">
        <v>3912</v>
      </c>
      <c r="R594" t="s">
        <v>3913</v>
      </c>
      <c r="S594" t="s">
        <v>1361</v>
      </c>
      <c r="T594">
        <v>81</v>
      </c>
      <c r="U594" t="s">
        <v>3914</v>
      </c>
      <c r="V594" t="s">
        <v>3915</v>
      </c>
      <c r="W594" t="s">
        <v>3916</v>
      </c>
      <c r="X594" t="s">
        <v>8</v>
      </c>
      <c r="Y594">
        <v>75</v>
      </c>
      <c r="Z594" t="s">
        <v>3917</v>
      </c>
      <c r="AA594" t="s">
        <v>3918</v>
      </c>
      <c r="AB594" t="s">
        <v>3796</v>
      </c>
      <c r="AC594" t="s">
        <v>1353</v>
      </c>
      <c r="AD594">
        <v>72</v>
      </c>
    </row>
    <row r="595" spans="1:33" ht="14" customHeight="1" x14ac:dyDescent="0.2">
      <c r="A595" s="42"/>
      <c r="B595" s="78" t="s">
        <v>1365</v>
      </c>
      <c r="C595" s="43">
        <v>110341272</v>
      </c>
      <c r="D595" s="48" t="s">
        <v>745</v>
      </c>
      <c r="E595" s="48" t="s">
        <v>1361</v>
      </c>
      <c r="F595" s="45">
        <f t="shared" ref="F595:F605" si="99">K595</f>
        <v>7.3</v>
      </c>
      <c r="G595" s="45">
        <f t="shared" si="98"/>
        <v>0</v>
      </c>
      <c r="H595" s="41" t="s">
        <v>2271</v>
      </c>
      <c r="I595" s="133" t="s">
        <v>1365</v>
      </c>
      <c r="J595" t="s">
        <v>2585</v>
      </c>
      <c r="K595" s="136">
        <v>7.3</v>
      </c>
      <c r="L595" s="136">
        <v>0.8</v>
      </c>
      <c r="M595" s="136">
        <v>0.9</v>
      </c>
      <c r="Q595" t="s">
        <v>3919</v>
      </c>
      <c r="T595">
        <v>56</v>
      </c>
      <c r="Y595">
        <v>47</v>
      </c>
      <c r="AD595">
        <v>56</v>
      </c>
      <c r="AE595" t="s">
        <v>3908</v>
      </c>
      <c r="AF595" t="s">
        <v>3909</v>
      </c>
      <c r="AG595" t="s">
        <v>3920</v>
      </c>
    </row>
    <row r="596" spans="1:33" ht="14" customHeight="1" x14ac:dyDescent="0.2">
      <c r="A596" s="42"/>
      <c r="B596" s="78" t="s">
        <v>1366</v>
      </c>
      <c r="C596" s="43">
        <v>110341274</v>
      </c>
      <c r="D596" s="48" t="s">
        <v>746</v>
      </c>
      <c r="E596" s="48" t="s">
        <v>1361</v>
      </c>
      <c r="F596" s="45">
        <f t="shared" si="99"/>
        <v>7.3</v>
      </c>
      <c r="G596" s="45">
        <f t="shared" si="98"/>
        <v>0</v>
      </c>
      <c r="H596" s="41" t="s">
        <v>2271</v>
      </c>
      <c r="I596" s="133" t="s">
        <v>1366</v>
      </c>
      <c r="J596" t="s">
        <v>2587</v>
      </c>
      <c r="K596" s="136">
        <v>7.3</v>
      </c>
      <c r="L596" s="136">
        <v>0.8</v>
      </c>
      <c r="M596" s="136">
        <v>0.9</v>
      </c>
      <c r="Q596" t="s">
        <v>3921</v>
      </c>
      <c r="T596">
        <v>55</v>
      </c>
      <c r="Y596">
        <v>45</v>
      </c>
      <c r="AD596">
        <v>56</v>
      </c>
      <c r="AE596" t="s">
        <v>3908</v>
      </c>
      <c r="AF596" t="s">
        <v>3909</v>
      </c>
      <c r="AG596" t="s">
        <v>3922</v>
      </c>
    </row>
    <row r="597" spans="1:33" ht="14" customHeight="1" x14ac:dyDescent="0.2">
      <c r="A597" s="42"/>
      <c r="B597" s="79" t="s">
        <v>2305</v>
      </c>
      <c r="C597" s="88" t="s">
        <v>2306</v>
      </c>
      <c r="D597" s="86" t="s">
        <v>2307</v>
      </c>
      <c r="E597" s="86" t="s">
        <v>1361</v>
      </c>
      <c r="F597" s="77">
        <f t="shared" si="99"/>
        <v>7.3</v>
      </c>
      <c r="G597" s="45">
        <f t="shared" si="98"/>
        <v>0</v>
      </c>
      <c r="H597" s="41" t="s">
        <v>2271</v>
      </c>
      <c r="I597" s="139" t="s">
        <v>2305</v>
      </c>
      <c r="J597" t="s">
        <v>2588</v>
      </c>
      <c r="K597" s="136">
        <v>7.3</v>
      </c>
      <c r="L597" s="136">
        <v>0.8</v>
      </c>
      <c r="M597" s="136">
        <v>0.9</v>
      </c>
      <c r="Q597" t="s">
        <v>3923</v>
      </c>
      <c r="T597">
        <v>58</v>
      </c>
      <c r="Y597">
        <v>47</v>
      </c>
      <c r="AD597">
        <v>60</v>
      </c>
      <c r="AE597" t="s">
        <v>3908</v>
      </c>
      <c r="AF597" t="s">
        <v>3909</v>
      </c>
      <c r="AG597" t="s">
        <v>3924</v>
      </c>
    </row>
    <row r="598" spans="1:33" ht="14" customHeight="1" x14ac:dyDescent="0.2">
      <c r="A598" s="42"/>
      <c r="B598" s="78" t="s">
        <v>1367</v>
      </c>
      <c r="C598" s="43">
        <v>110341271</v>
      </c>
      <c r="D598" s="48" t="s">
        <v>744</v>
      </c>
      <c r="E598" s="48" t="s">
        <v>1361</v>
      </c>
      <c r="F598" s="45">
        <f t="shared" si="99"/>
        <v>7.3</v>
      </c>
      <c r="G598" s="45">
        <f t="shared" si="98"/>
        <v>0</v>
      </c>
      <c r="H598" s="41" t="s">
        <v>2271</v>
      </c>
      <c r="I598" s="133" t="s">
        <v>1367</v>
      </c>
      <c r="J598" t="s">
        <v>2589</v>
      </c>
      <c r="K598" s="136">
        <v>7.3</v>
      </c>
      <c r="L598" s="136">
        <v>0.8</v>
      </c>
      <c r="M598" s="136">
        <v>0.9</v>
      </c>
      <c r="Q598" t="s">
        <v>3925</v>
      </c>
      <c r="T598">
        <v>56</v>
      </c>
      <c r="Y598">
        <v>44</v>
      </c>
      <c r="AD598">
        <v>57</v>
      </c>
      <c r="AE598" t="s">
        <v>3908</v>
      </c>
      <c r="AF598" t="s">
        <v>3909</v>
      </c>
      <c r="AG598" t="s">
        <v>3926</v>
      </c>
    </row>
    <row r="599" spans="1:33" ht="14" customHeight="1" x14ac:dyDescent="0.2">
      <c r="A599" s="42"/>
      <c r="B599" s="78">
        <v>224744</v>
      </c>
      <c r="C599" s="43" t="s">
        <v>2309</v>
      </c>
      <c r="D599" s="48" t="s">
        <v>1368</v>
      </c>
      <c r="E599" s="44" t="s">
        <v>8</v>
      </c>
      <c r="F599" s="45">
        <f t="shared" si="99"/>
        <v>1.1499999999999999</v>
      </c>
      <c r="G599" s="45">
        <f t="shared" si="98"/>
        <v>0</v>
      </c>
      <c r="H599" s="41" t="s">
        <v>2271</v>
      </c>
      <c r="I599" s="132" t="s">
        <v>1457</v>
      </c>
      <c r="J599" t="s">
        <v>2590</v>
      </c>
      <c r="K599" s="136">
        <v>1.1499999999999999</v>
      </c>
      <c r="L599" s="136">
        <v>1.1499999999999999</v>
      </c>
      <c r="M599" s="136">
        <v>1.3</v>
      </c>
      <c r="Q599" t="s">
        <v>3833</v>
      </c>
      <c r="T599">
        <v>23</v>
      </c>
      <c r="Y599">
        <v>36</v>
      </c>
      <c r="AD599">
        <v>36</v>
      </c>
    </row>
    <row r="600" spans="1:33" ht="14" customHeight="1" x14ac:dyDescent="0.2">
      <c r="A600" s="42"/>
      <c r="B600" s="78" t="s">
        <v>1369</v>
      </c>
      <c r="C600" s="43">
        <v>299117002</v>
      </c>
      <c r="D600" s="48" t="s">
        <v>773</v>
      </c>
      <c r="E600" s="48" t="s">
        <v>1361</v>
      </c>
      <c r="F600" s="45">
        <f t="shared" si="99"/>
        <v>14.6</v>
      </c>
      <c r="G600" s="45">
        <f t="shared" si="98"/>
        <v>0</v>
      </c>
      <c r="H600" s="41" t="s">
        <v>2271</v>
      </c>
      <c r="I600" s="133" t="s">
        <v>1369</v>
      </c>
      <c r="J600" t="s">
        <v>2590</v>
      </c>
      <c r="K600" s="136">
        <v>14.6</v>
      </c>
      <c r="L600" s="136">
        <v>1.1499999999999999</v>
      </c>
      <c r="M600" s="136">
        <v>1.3</v>
      </c>
      <c r="Q600" t="s">
        <v>3927</v>
      </c>
      <c r="T600">
        <v>81</v>
      </c>
      <c r="Y600">
        <v>76</v>
      </c>
      <c r="AD600">
        <v>79</v>
      </c>
      <c r="AE600" t="s">
        <v>3928</v>
      </c>
      <c r="AF600" t="s">
        <v>3929</v>
      </c>
      <c r="AG600" t="s">
        <v>3930</v>
      </c>
    </row>
    <row r="601" spans="1:33" ht="14" customHeight="1" x14ac:dyDescent="0.2">
      <c r="A601" s="42"/>
      <c r="B601" s="78">
        <v>224746</v>
      </c>
      <c r="C601" s="43">
        <v>299117000</v>
      </c>
      <c r="D601" s="48" t="s">
        <v>1370</v>
      </c>
      <c r="E601" s="44" t="s">
        <v>8</v>
      </c>
      <c r="F601" s="45">
        <f t="shared" si="99"/>
        <v>1.1499999999999999</v>
      </c>
      <c r="G601" s="45">
        <f t="shared" si="98"/>
        <v>0</v>
      </c>
      <c r="H601" s="41" t="s">
        <v>2271</v>
      </c>
      <c r="I601" s="132" t="s">
        <v>1457</v>
      </c>
      <c r="J601" t="s">
        <v>2591</v>
      </c>
      <c r="K601" s="136">
        <v>1.1499999999999999</v>
      </c>
      <c r="L601" s="136">
        <v>1.1499999999999999</v>
      </c>
      <c r="M601" s="136">
        <v>1.3</v>
      </c>
      <c r="Q601" t="s">
        <v>3833</v>
      </c>
      <c r="T601">
        <v>23</v>
      </c>
      <c r="Y601">
        <v>34</v>
      </c>
      <c r="AD601">
        <v>34</v>
      </c>
    </row>
    <row r="602" spans="1:33" ht="14" customHeight="1" x14ac:dyDescent="0.2">
      <c r="A602" s="42"/>
      <c r="B602" s="78" t="s">
        <v>1371</v>
      </c>
      <c r="C602" s="43">
        <v>299117000</v>
      </c>
      <c r="D602" s="48" t="s">
        <v>772</v>
      </c>
      <c r="E602" s="48" t="s">
        <v>1361</v>
      </c>
      <c r="F602" s="45">
        <f t="shared" si="99"/>
        <v>14.6</v>
      </c>
      <c r="G602" s="45">
        <f t="shared" si="98"/>
        <v>0</v>
      </c>
      <c r="H602" s="41" t="s">
        <v>2271</v>
      </c>
      <c r="I602" s="133" t="s">
        <v>1371</v>
      </c>
      <c r="J602" t="s">
        <v>2591</v>
      </c>
      <c r="K602" s="136">
        <v>14.6</v>
      </c>
      <c r="L602" s="136">
        <v>1.1499999999999999</v>
      </c>
      <c r="M602" s="136">
        <v>1.3</v>
      </c>
      <c r="Q602" t="s">
        <v>3931</v>
      </c>
      <c r="T602">
        <v>78</v>
      </c>
      <c r="Y602">
        <v>76</v>
      </c>
      <c r="AD602">
        <v>79</v>
      </c>
      <c r="AE602" t="s">
        <v>3928</v>
      </c>
      <c r="AF602" t="s">
        <v>3929</v>
      </c>
      <c r="AG602" t="s">
        <v>3932</v>
      </c>
    </row>
    <row r="603" spans="1:33" ht="14" customHeight="1" x14ac:dyDescent="0.2">
      <c r="A603" s="42"/>
      <c r="B603" s="78">
        <v>254124</v>
      </c>
      <c r="C603" s="43">
        <v>285205010</v>
      </c>
      <c r="D603" s="48" t="s">
        <v>1772</v>
      </c>
      <c r="E603" s="48" t="s">
        <v>1361</v>
      </c>
      <c r="F603" s="45">
        <f t="shared" si="99"/>
        <v>9</v>
      </c>
      <c r="G603" s="45">
        <f t="shared" si="98"/>
        <v>0</v>
      </c>
      <c r="H603" s="41" t="s">
        <v>2271</v>
      </c>
      <c r="I603" s="132" t="s">
        <v>1773</v>
      </c>
      <c r="J603" t="s">
        <v>2592</v>
      </c>
      <c r="K603" s="136">
        <v>9</v>
      </c>
      <c r="L603" s="136">
        <v>8.15</v>
      </c>
      <c r="M603" s="136">
        <v>9.0500000000000007</v>
      </c>
      <c r="O603" t="s">
        <v>8</v>
      </c>
      <c r="Q603" t="s">
        <v>3933</v>
      </c>
      <c r="T603">
        <v>84</v>
      </c>
      <c r="Y603">
        <v>92</v>
      </c>
      <c r="AD603">
        <v>92</v>
      </c>
      <c r="AE603" t="s">
        <v>3934</v>
      </c>
      <c r="AF603" t="s">
        <v>3935</v>
      </c>
      <c r="AG603" t="s">
        <v>3936</v>
      </c>
    </row>
    <row r="604" spans="1:33" ht="14" customHeight="1" x14ac:dyDescent="0.2">
      <c r="A604" s="42"/>
      <c r="B604" s="78">
        <v>250035</v>
      </c>
      <c r="C604" s="43">
        <v>110022288</v>
      </c>
      <c r="D604" s="48" t="s">
        <v>2122</v>
      </c>
      <c r="E604" s="48" t="s">
        <v>8</v>
      </c>
      <c r="F604" s="45">
        <f t="shared" si="99"/>
        <v>18.7</v>
      </c>
      <c r="G604" s="45">
        <f t="shared" si="98"/>
        <v>0</v>
      </c>
      <c r="H604" s="41" t="s">
        <v>2271</v>
      </c>
      <c r="I604" s="36" t="s">
        <v>2123</v>
      </c>
      <c r="J604" t="s">
        <v>2593</v>
      </c>
      <c r="K604" s="136">
        <v>18.7</v>
      </c>
      <c r="L604" s="136">
        <v>19.8</v>
      </c>
      <c r="M604" s="136">
        <v>22</v>
      </c>
      <c r="Q604" t="s">
        <v>3938</v>
      </c>
      <c r="T604">
        <v>62</v>
      </c>
      <c r="Y604">
        <v>50</v>
      </c>
      <c r="AD604">
        <v>76</v>
      </c>
      <c r="AE604" t="s">
        <v>3939</v>
      </c>
      <c r="AF604" t="s">
        <v>3940</v>
      </c>
      <c r="AG604" t="s">
        <v>3941</v>
      </c>
    </row>
    <row r="605" spans="1:33" ht="14" customHeight="1" x14ac:dyDescent="0.2">
      <c r="A605" s="42"/>
      <c r="B605" s="78">
        <v>257510</v>
      </c>
      <c r="C605" s="43">
        <v>116077250</v>
      </c>
      <c r="D605" s="48" t="s">
        <v>2124</v>
      </c>
      <c r="E605" s="48" t="s">
        <v>8</v>
      </c>
      <c r="F605" s="45">
        <f t="shared" si="99"/>
        <v>17.7</v>
      </c>
      <c r="G605" s="45">
        <f t="shared" si="98"/>
        <v>0</v>
      </c>
      <c r="H605" s="41" t="s">
        <v>2271</v>
      </c>
      <c r="I605" s="36" t="s">
        <v>2125</v>
      </c>
      <c r="J605" t="s">
        <v>2594</v>
      </c>
      <c r="K605" s="136">
        <v>17.7</v>
      </c>
      <c r="L605" s="136">
        <v>18</v>
      </c>
      <c r="M605" s="136">
        <v>20</v>
      </c>
      <c r="O605" t="s">
        <v>1361</v>
      </c>
      <c r="AE605" t="s">
        <v>3942</v>
      </c>
      <c r="AF605" t="s">
        <v>3943</v>
      </c>
      <c r="AG605" t="s">
        <v>3944</v>
      </c>
    </row>
    <row r="606" spans="1:33" ht="14" customHeight="1" x14ac:dyDescent="0.2">
      <c r="A606" s="42"/>
      <c r="B606" s="41"/>
      <c r="C606" s="198" t="s">
        <v>617</v>
      </c>
      <c r="D606" s="199"/>
      <c r="E606" s="199"/>
      <c r="F606" s="199"/>
      <c r="G606" s="199"/>
      <c r="H606" s="200"/>
      <c r="I606" s="36"/>
      <c r="K606" s="136"/>
      <c r="L606" s="136"/>
      <c r="M606" s="136"/>
    </row>
    <row r="607" spans="1:33" ht="14" customHeight="1" x14ac:dyDescent="0.2">
      <c r="A607" s="42"/>
      <c r="B607" s="78">
        <v>214234</v>
      </c>
      <c r="C607" s="43">
        <v>560250009</v>
      </c>
      <c r="D607" s="48" t="s">
        <v>2019</v>
      </c>
      <c r="E607" s="48" t="s">
        <v>8</v>
      </c>
      <c r="F607" s="45">
        <f>K607</f>
        <v>4.05</v>
      </c>
      <c r="G607" s="45">
        <f t="shared" ref="G607:G639" si="100">A607*F607</f>
        <v>0</v>
      </c>
      <c r="H607" s="41" t="s">
        <v>2271</v>
      </c>
      <c r="I607" s="36" t="s">
        <v>1457</v>
      </c>
      <c r="J607" t="s">
        <v>2595</v>
      </c>
      <c r="K607" s="136">
        <v>4.05</v>
      </c>
      <c r="L607" s="136">
        <v>4.05</v>
      </c>
      <c r="M607" s="136">
        <v>4.5</v>
      </c>
      <c r="Q607" t="s">
        <v>3833</v>
      </c>
      <c r="T607">
        <v>44</v>
      </c>
      <c r="Y607">
        <v>46</v>
      </c>
      <c r="AD607">
        <v>46</v>
      </c>
    </row>
    <row r="608" spans="1:33" ht="14" customHeight="1" x14ac:dyDescent="0.2">
      <c r="A608" s="42"/>
      <c r="B608" s="78">
        <v>214232</v>
      </c>
      <c r="C608" s="43">
        <v>560250003</v>
      </c>
      <c r="D608" s="48" t="s">
        <v>1966</v>
      </c>
      <c r="E608" s="48" t="s">
        <v>8</v>
      </c>
      <c r="F608" s="45">
        <f t="shared" ref="F608" si="101">K608</f>
        <v>4.05</v>
      </c>
      <c r="G608" s="45">
        <f t="shared" si="100"/>
        <v>0</v>
      </c>
      <c r="H608" s="41" t="s">
        <v>2271</v>
      </c>
      <c r="I608" s="36" t="s">
        <v>1457</v>
      </c>
      <c r="J608" t="s">
        <v>2596</v>
      </c>
      <c r="K608" s="136">
        <v>4.05</v>
      </c>
      <c r="L608" s="136">
        <v>4.05</v>
      </c>
      <c r="M608" s="136">
        <v>4.5</v>
      </c>
      <c r="Q608" t="s">
        <v>3833</v>
      </c>
      <c r="T608">
        <v>30</v>
      </c>
      <c r="Y608">
        <v>32</v>
      </c>
      <c r="AD608">
        <v>32</v>
      </c>
    </row>
    <row r="609" spans="1:33" ht="14" customHeight="1" x14ac:dyDescent="0.2">
      <c r="A609" s="42"/>
      <c r="B609" s="78">
        <v>214231</v>
      </c>
      <c r="C609" s="43">
        <v>560250002</v>
      </c>
      <c r="D609" s="48" t="s">
        <v>2021</v>
      </c>
      <c r="E609" s="48" t="s">
        <v>8</v>
      </c>
      <c r="F609" s="45">
        <f t="shared" ref="F609:F610" si="102">K609</f>
        <v>4.05</v>
      </c>
      <c r="G609" s="45">
        <f t="shared" si="100"/>
        <v>0</v>
      </c>
      <c r="H609" s="41" t="s">
        <v>2271</v>
      </c>
      <c r="I609" s="36" t="s">
        <v>1457</v>
      </c>
      <c r="J609" t="s">
        <v>2597</v>
      </c>
      <c r="K609" s="136">
        <v>4.05</v>
      </c>
      <c r="L609" s="136">
        <v>4.05</v>
      </c>
      <c r="M609" s="136">
        <v>4.5</v>
      </c>
      <c r="Q609" t="s">
        <v>3833</v>
      </c>
      <c r="T609">
        <v>28</v>
      </c>
      <c r="Y609">
        <v>30</v>
      </c>
      <c r="AD609">
        <v>29</v>
      </c>
    </row>
    <row r="610" spans="1:33" ht="14" customHeight="1" x14ac:dyDescent="0.2">
      <c r="A610" s="42"/>
      <c r="B610" s="78">
        <v>214233</v>
      </c>
      <c r="C610" s="43">
        <v>560250005</v>
      </c>
      <c r="D610" s="48" t="s">
        <v>2020</v>
      </c>
      <c r="E610" s="48" t="s">
        <v>8</v>
      </c>
      <c r="F610" s="45">
        <f t="shared" si="102"/>
        <v>4.05</v>
      </c>
      <c r="G610" s="45">
        <f t="shared" si="100"/>
        <v>0</v>
      </c>
      <c r="H610" s="41" t="s">
        <v>2271</v>
      </c>
      <c r="I610" s="36" t="s">
        <v>1457</v>
      </c>
      <c r="J610" t="s">
        <v>2598</v>
      </c>
      <c r="K610" s="136">
        <v>4.05</v>
      </c>
      <c r="L610" s="136">
        <v>4.05</v>
      </c>
      <c r="M610" s="136">
        <v>4.5</v>
      </c>
      <c r="Q610" t="s">
        <v>3833</v>
      </c>
      <c r="T610">
        <v>30</v>
      </c>
      <c r="Y610">
        <v>30</v>
      </c>
      <c r="AD610">
        <v>29</v>
      </c>
    </row>
    <row r="611" spans="1:33" ht="14" customHeight="1" x14ac:dyDescent="0.2">
      <c r="A611" s="42"/>
      <c r="B611" s="79">
        <v>214241</v>
      </c>
      <c r="C611" s="43">
        <v>560250304</v>
      </c>
      <c r="D611" s="86" t="s">
        <v>2058</v>
      </c>
      <c r="E611" s="86" t="s">
        <v>8</v>
      </c>
      <c r="F611" s="77">
        <f t="shared" ref="F611" si="103">K611</f>
        <v>16.05</v>
      </c>
      <c r="G611" s="77">
        <f t="shared" si="100"/>
        <v>0</v>
      </c>
      <c r="H611" s="41" t="s">
        <v>2271</v>
      </c>
      <c r="I611" s="36" t="s">
        <v>1457</v>
      </c>
      <c r="J611" t="s">
        <v>2599</v>
      </c>
      <c r="K611" s="136">
        <v>16.05</v>
      </c>
      <c r="L611" s="136">
        <v>16.05</v>
      </c>
      <c r="M611" s="136">
        <v>17.850000000000001</v>
      </c>
      <c r="Q611" t="s">
        <v>3833</v>
      </c>
      <c r="T611">
        <v>28</v>
      </c>
      <c r="Y611">
        <v>32</v>
      </c>
      <c r="AD611">
        <v>31</v>
      </c>
    </row>
    <row r="612" spans="1:33" ht="14" customHeight="1" x14ac:dyDescent="0.2">
      <c r="A612" s="42"/>
      <c r="B612" s="78">
        <v>363273</v>
      </c>
      <c r="C612" s="78">
        <v>363273</v>
      </c>
      <c r="D612" s="48" t="s">
        <v>1096</v>
      </c>
      <c r="E612" s="48" t="s">
        <v>1357</v>
      </c>
      <c r="F612" s="45">
        <f>K612</f>
        <v>13.7</v>
      </c>
      <c r="G612" s="45">
        <f t="shared" si="100"/>
        <v>0</v>
      </c>
      <c r="H612" s="41" t="s">
        <v>606</v>
      </c>
      <c r="I612" s="36" t="s">
        <v>1506</v>
      </c>
      <c r="K612" s="136">
        <v>13.7</v>
      </c>
      <c r="L612" s="136">
        <v>12.8</v>
      </c>
      <c r="M612" s="136">
        <v>14.2</v>
      </c>
      <c r="O612" t="s">
        <v>1356</v>
      </c>
      <c r="Q612" t="s">
        <v>3945</v>
      </c>
      <c r="T612">
        <v>48</v>
      </c>
      <c r="Y612">
        <v>66</v>
      </c>
      <c r="AD612">
        <v>70</v>
      </c>
      <c r="AE612" t="s">
        <v>3946</v>
      </c>
      <c r="AF612" t="s">
        <v>3947</v>
      </c>
      <c r="AG612" t="s">
        <v>3948</v>
      </c>
    </row>
    <row r="613" spans="1:33" ht="14" customHeight="1" x14ac:dyDescent="0.2">
      <c r="A613" s="42"/>
      <c r="B613" s="43" t="s">
        <v>11</v>
      </c>
      <c r="C613" s="43" t="s">
        <v>11</v>
      </c>
      <c r="D613" s="46" t="s">
        <v>1097</v>
      </c>
      <c r="E613" s="44" t="s">
        <v>1356</v>
      </c>
      <c r="F613" s="45">
        <f t="shared" ref="F613:F673" si="104">K613</f>
        <v>27.5</v>
      </c>
      <c r="G613" s="45">
        <f t="shared" si="100"/>
        <v>0</v>
      </c>
      <c r="H613" s="41" t="s">
        <v>605</v>
      </c>
      <c r="I613" s="36"/>
      <c r="K613" s="136">
        <v>27.5</v>
      </c>
      <c r="L613" s="136"/>
      <c r="M613" s="136"/>
      <c r="Q613" t="s">
        <v>3949</v>
      </c>
      <c r="T613">
        <v>51</v>
      </c>
      <c r="Y613">
        <v>66</v>
      </c>
      <c r="AD613">
        <v>70</v>
      </c>
      <c r="AE613" t="s">
        <v>3946</v>
      </c>
      <c r="AF613" t="s">
        <v>3950</v>
      </c>
      <c r="AG613" t="s">
        <v>3951</v>
      </c>
    </row>
    <row r="614" spans="1:33" ht="14" customHeight="1" x14ac:dyDescent="0.2">
      <c r="A614" s="42"/>
      <c r="B614" s="43" t="s">
        <v>251</v>
      </c>
      <c r="C614" s="43" t="s">
        <v>251</v>
      </c>
      <c r="D614" s="46" t="s">
        <v>1099</v>
      </c>
      <c r="E614" s="44" t="s">
        <v>8</v>
      </c>
      <c r="F614" s="45">
        <f t="shared" si="104"/>
        <v>24.6</v>
      </c>
      <c r="G614" s="45">
        <f t="shared" si="100"/>
        <v>0</v>
      </c>
      <c r="H614" s="41" t="s">
        <v>605</v>
      </c>
      <c r="I614" s="36"/>
      <c r="K614" s="136">
        <v>24.6</v>
      </c>
      <c r="L614" s="136"/>
      <c r="M614" s="136"/>
      <c r="Q614" t="s">
        <v>3952</v>
      </c>
      <c r="T614">
        <v>86</v>
      </c>
      <c r="Y614">
        <v>83</v>
      </c>
      <c r="AD614">
        <v>91</v>
      </c>
      <c r="AE614" t="s">
        <v>3953</v>
      </c>
      <c r="AF614" t="s">
        <v>3954</v>
      </c>
      <c r="AG614" t="s">
        <v>3955</v>
      </c>
    </row>
    <row r="615" spans="1:33" ht="14" customHeight="1" x14ac:dyDescent="0.2">
      <c r="A615" s="42"/>
      <c r="B615" s="78">
        <v>215974</v>
      </c>
      <c r="C615" s="78">
        <v>560361003</v>
      </c>
      <c r="D615" s="48" t="s">
        <v>1109</v>
      </c>
      <c r="E615" s="48" t="s">
        <v>8</v>
      </c>
      <c r="F615" s="45">
        <f t="shared" si="104"/>
        <v>3.25</v>
      </c>
      <c r="G615" s="45">
        <f t="shared" si="100"/>
        <v>0</v>
      </c>
      <c r="H615" s="41" t="s">
        <v>2271</v>
      </c>
      <c r="I615" s="36" t="s">
        <v>1457</v>
      </c>
      <c r="J615" t="s">
        <v>2600</v>
      </c>
      <c r="K615" s="136">
        <v>3.25</v>
      </c>
      <c r="L615" s="136">
        <v>3.25</v>
      </c>
      <c r="M615" s="136">
        <v>3.6</v>
      </c>
      <c r="Q615" t="s">
        <v>3956</v>
      </c>
      <c r="T615">
        <v>53</v>
      </c>
      <c r="Y615">
        <v>62</v>
      </c>
      <c r="AD615">
        <v>65</v>
      </c>
    </row>
    <row r="616" spans="1:33" ht="14" customHeight="1" x14ac:dyDescent="0.2">
      <c r="A616" s="42"/>
      <c r="B616" s="78">
        <v>215976</v>
      </c>
      <c r="C616" s="78">
        <v>560361009</v>
      </c>
      <c r="D616" s="48" t="s">
        <v>1098</v>
      </c>
      <c r="E616" s="48" t="s">
        <v>8</v>
      </c>
      <c r="F616" s="45">
        <f t="shared" si="104"/>
        <v>3.25</v>
      </c>
      <c r="G616" s="45">
        <f t="shared" si="100"/>
        <v>0</v>
      </c>
      <c r="H616" s="41" t="s">
        <v>2271</v>
      </c>
      <c r="I616" s="36" t="s">
        <v>1457</v>
      </c>
      <c r="J616" t="s">
        <v>2601</v>
      </c>
      <c r="K616" s="136">
        <v>3.25</v>
      </c>
      <c r="L616" s="136">
        <v>3.25</v>
      </c>
      <c r="M616" s="136">
        <v>3.6</v>
      </c>
      <c r="Q616" t="s">
        <v>3956</v>
      </c>
      <c r="T616">
        <v>52</v>
      </c>
      <c r="Y616">
        <v>60</v>
      </c>
      <c r="AD616">
        <v>65</v>
      </c>
    </row>
    <row r="617" spans="1:33" ht="14" customHeight="1" x14ac:dyDescent="0.2">
      <c r="A617" s="42"/>
      <c r="B617" s="78">
        <v>215977</v>
      </c>
      <c r="C617" s="78">
        <v>560361304</v>
      </c>
      <c r="D617" s="48" t="s">
        <v>1106</v>
      </c>
      <c r="E617" s="48" t="s">
        <v>8</v>
      </c>
      <c r="F617" s="45">
        <f t="shared" si="104"/>
        <v>12.85</v>
      </c>
      <c r="G617" s="45">
        <f t="shared" si="100"/>
        <v>0</v>
      </c>
      <c r="H617" s="41" t="s">
        <v>2271</v>
      </c>
      <c r="I617" s="36" t="s">
        <v>1457</v>
      </c>
      <c r="J617" t="s">
        <v>2602</v>
      </c>
      <c r="K617" s="136">
        <v>12.85</v>
      </c>
      <c r="L617" s="136">
        <v>12.85</v>
      </c>
      <c r="M617" s="136">
        <v>14.3</v>
      </c>
      <c r="Q617" t="s">
        <v>3956</v>
      </c>
      <c r="T617">
        <v>63</v>
      </c>
      <c r="Y617">
        <v>70</v>
      </c>
      <c r="AD617">
        <v>79</v>
      </c>
    </row>
    <row r="618" spans="1:33" ht="14" customHeight="1" x14ac:dyDescent="0.2">
      <c r="A618" s="80"/>
      <c r="B618" s="79">
        <v>215915</v>
      </c>
      <c r="C618" s="79">
        <v>560383304</v>
      </c>
      <c r="D618" s="86" t="s">
        <v>2014</v>
      </c>
      <c r="E618" s="86" t="s">
        <v>1362</v>
      </c>
      <c r="F618" s="77">
        <f t="shared" si="104"/>
        <v>11.8</v>
      </c>
      <c r="G618" s="45">
        <f t="shared" si="100"/>
        <v>0</v>
      </c>
      <c r="H618" s="41" t="s">
        <v>2271</v>
      </c>
      <c r="I618" s="36" t="s">
        <v>1457</v>
      </c>
      <c r="J618" t="s">
        <v>2603</v>
      </c>
      <c r="K618" s="136">
        <v>11.8</v>
      </c>
      <c r="L618" s="136">
        <v>11.8</v>
      </c>
      <c r="M618" s="136">
        <v>13.1</v>
      </c>
      <c r="Q618" t="s">
        <v>3956</v>
      </c>
      <c r="T618">
        <v>52</v>
      </c>
      <c r="Y618">
        <v>48</v>
      </c>
      <c r="AD618">
        <v>50</v>
      </c>
    </row>
    <row r="619" spans="1:33" ht="14" customHeight="1" x14ac:dyDescent="0.2">
      <c r="A619" s="42"/>
      <c r="B619" s="79">
        <v>215914</v>
      </c>
      <c r="C619" s="79">
        <v>560383009</v>
      </c>
      <c r="D619" s="86" t="s">
        <v>2010</v>
      </c>
      <c r="E619" s="86" t="s">
        <v>8</v>
      </c>
      <c r="F619" s="77">
        <f t="shared" ref="F619" si="105">K619</f>
        <v>3.05</v>
      </c>
      <c r="G619" s="77">
        <f t="shared" si="100"/>
        <v>0</v>
      </c>
      <c r="H619" s="41" t="s">
        <v>2271</v>
      </c>
      <c r="I619" s="36" t="s">
        <v>1457</v>
      </c>
      <c r="J619" t="s">
        <v>2604</v>
      </c>
      <c r="K619" s="136">
        <v>3.05</v>
      </c>
      <c r="L619" s="136">
        <v>3.05</v>
      </c>
      <c r="M619" s="136">
        <v>3.4</v>
      </c>
      <c r="Q619" t="s">
        <v>3956</v>
      </c>
      <c r="T619">
        <v>48</v>
      </c>
      <c r="Y619">
        <v>44</v>
      </c>
      <c r="AD619">
        <v>45</v>
      </c>
    </row>
    <row r="620" spans="1:33" ht="14" customHeight="1" x14ac:dyDescent="0.2">
      <c r="A620" s="42"/>
      <c r="B620" s="79">
        <v>215913</v>
      </c>
      <c r="C620" s="79">
        <v>560383005</v>
      </c>
      <c r="D620" s="86" t="s">
        <v>2011</v>
      </c>
      <c r="E620" s="86" t="s">
        <v>8</v>
      </c>
      <c r="F620" s="77">
        <f t="shared" ref="F620:F622" si="106">K620</f>
        <v>3.05</v>
      </c>
      <c r="G620" s="77">
        <f t="shared" si="100"/>
        <v>0</v>
      </c>
      <c r="H620" s="41" t="s">
        <v>2271</v>
      </c>
      <c r="I620" s="36" t="s">
        <v>1457</v>
      </c>
      <c r="J620" t="s">
        <v>2605</v>
      </c>
      <c r="K620" s="136">
        <v>3.05</v>
      </c>
      <c r="L620" s="136">
        <v>3.05</v>
      </c>
      <c r="M620" s="136">
        <v>3.4</v>
      </c>
      <c r="Q620" t="s">
        <v>3956</v>
      </c>
      <c r="T620">
        <v>54</v>
      </c>
      <c r="Y620">
        <v>47</v>
      </c>
      <c r="AD620">
        <v>46</v>
      </c>
    </row>
    <row r="621" spans="1:33" ht="14" customHeight="1" x14ac:dyDescent="0.2">
      <c r="A621" s="42"/>
      <c r="B621" s="79">
        <v>215911</v>
      </c>
      <c r="C621" s="79">
        <v>560383002</v>
      </c>
      <c r="D621" s="86" t="s">
        <v>2012</v>
      </c>
      <c r="E621" s="86" t="s">
        <v>8</v>
      </c>
      <c r="F621" s="77">
        <f t="shared" si="106"/>
        <v>3.05</v>
      </c>
      <c r="G621" s="77">
        <f t="shared" si="100"/>
        <v>0</v>
      </c>
      <c r="H621" s="41" t="s">
        <v>2271</v>
      </c>
      <c r="I621" s="36" t="s">
        <v>1457</v>
      </c>
      <c r="J621" t="s">
        <v>2606</v>
      </c>
      <c r="K621" s="136">
        <v>3.05</v>
      </c>
      <c r="L621" s="136">
        <v>3.05</v>
      </c>
      <c r="M621" s="136">
        <v>3.4</v>
      </c>
      <c r="Q621" t="s">
        <v>3956</v>
      </c>
      <c r="T621">
        <v>50</v>
      </c>
      <c r="Y621">
        <v>44</v>
      </c>
      <c r="AD621">
        <v>44</v>
      </c>
    </row>
    <row r="622" spans="1:33" ht="14" customHeight="1" x14ac:dyDescent="0.2">
      <c r="A622" s="42"/>
      <c r="B622" s="79">
        <v>215912</v>
      </c>
      <c r="C622" s="79">
        <v>560383003</v>
      </c>
      <c r="D622" s="86" t="s">
        <v>2013</v>
      </c>
      <c r="E622" s="86" t="s">
        <v>8</v>
      </c>
      <c r="F622" s="77">
        <f t="shared" si="106"/>
        <v>3.05</v>
      </c>
      <c r="G622" s="77">
        <f t="shared" si="100"/>
        <v>0</v>
      </c>
      <c r="H622" s="41" t="s">
        <v>2271</v>
      </c>
      <c r="I622" s="36" t="s">
        <v>1457</v>
      </c>
      <c r="J622" t="s">
        <v>2607</v>
      </c>
      <c r="K622" s="136">
        <v>3.05</v>
      </c>
      <c r="L622" s="136">
        <v>3.05</v>
      </c>
      <c r="M622" s="136">
        <v>3.4</v>
      </c>
      <c r="Q622" t="s">
        <v>3956</v>
      </c>
      <c r="T622">
        <v>49</v>
      </c>
      <c r="Y622">
        <v>46</v>
      </c>
      <c r="AD622">
        <v>46</v>
      </c>
    </row>
    <row r="623" spans="1:33" ht="14" customHeight="1" x14ac:dyDescent="0.2">
      <c r="A623" s="42"/>
      <c r="B623" s="78">
        <v>214365</v>
      </c>
      <c r="C623" s="79">
        <v>560050011</v>
      </c>
      <c r="D623" s="48" t="s">
        <v>1100</v>
      </c>
      <c r="E623" s="48" t="s">
        <v>8</v>
      </c>
      <c r="F623" s="45">
        <f t="shared" si="104"/>
        <v>7</v>
      </c>
      <c r="G623" s="45">
        <f t="shared" si="100"/>
        <v>0</v>
      </c>
      <c r="H623" s="41" t="s">
        <v>2271</v>
      </c>
      <c r="I623" s="36" t="s">
        <v>1507</v>
      </c>
      <c r="J623" t="s">
        <v>2608</v>
      </c>
      <c r="K623" s="136">
        <v>7</v>
      </c>
      <c r="L623" s="136">
        <v>6.55</v>
      </c>
      <c r="M623" s="136">
        <v>7.25</v>
      </c>
      <c r="Q623" t="s">
        <v>3957</v>
      </c>
      <c r="T623">
        <v>58</v>
      </c>
      <c r="Y623">
        <v>67</v>
      </c>
      <c r="AD623">
        <v>73</v>
      </c>
      <c r="AE623" t="s">
        <v>3958</v>
      </c>
      <c r="AF623" t="s">
        <v>3959</v>
      </c>
      <c r="AG623" t="s">
        <v>3960</v>
      </c>
    </row>
    <row r="624" spans="1:33" ht="14" customHeight="1" x14ac:dyDescent="0.2">
      <c r="A624" s="42"/>
      <c r="B624" s="78">
        <v>216546</v>
      </c>
      <c r="C624" s="79">
        <v>560050077</v>
      </c>
      <c r="D624" s="48" t="s">
        <v>1101</v>
      </c>
      <c r="E624" s="48" t="s">
        <v>8</v>
      </c>
      <c r="F624" s="45">
        <f t="shared" si="104"/>
        <v>7</v>
      </c>
      <c r="G624" s="45">
        <f t="shared" si="100"/>
        <v>0</v>
      </c>
      <c r="H624" s="41" t="s">
        <v>2271</v>
      </c>
      <c r="I624" s="36" t="s">
        <v>1508</v>
      </c>
      <c r="J624" t="s">
        <v>2609</v>
      </c>
      <c r="K624" s="136">
        <v>7</v>
      </c>
      <c r="L624" s="136">
        <v>6.55</v>
      </c>
      <c r="M624" s="136">
        <v>7.25</v>
      </c>
      <c r="Q624" t="s">
        <v>3961</v>
      </c>
      <c r="T624">
        <v>61</v>
      </c>
      <c r="Y624">
        <v>68</v>
      </c>
      <c r="AD624">
        <v>76</v>
      </c>
      <c r="AE624" t="s">
        <v>3958</v>
      </c>
      <c r="AF624" t="s">
        <v>3959</v>
      </c>
      <c r="AG624" t="s">
        <v>3962</v>
      </c>
    </row>
    <row r="625" spans="1:33" ht="14" customHeight="1" x14ac:dyDescent="0.2">
      <c r="A625" s="42"/>
      <c r="B625" s="78">
        <v>214366</v>
      </c>
      <c r="C625" s="79">
        <v>560050010</v>
      </c>
      <c r="D625" s="48" t="s">
        <v>1102</v>
      </c>
      <c r="E625" s="48" t="s">
        <v>8</v>
      </c>
      <c r="F625" s="45">
        <f t="shared" si="104"/>
        <v>7</v>
      </c>
      <c r="G625" s="45">
        <f t="shared" si="100"/>
        <v>0</v>
      </c>
      <c r="H625" s="41" t="s">
        <v>2271</v>
      </c>
      <c r="I625" s="36" t="s">
        <v>1509</v>
      </c>
      <c r="J625" t="s">
        <v>2610</v>
      </c>
      <c r="K625" s="136">
        <v>7</v>
      </c>
      <c r="L625" s="136">
        <v>6.55</v>
      </c>
      <c r="M625" s="136">
        <v>7.25</v>
      </c>
      <c r="Q625" t="s">
        <v>3963</v>
      </c>
      <c r="T625">
        <v>61</v>
      </c>
      <c r="Y625">
        <v>68</v>
      </c>
      <c r="AD625">
        <v>76</v>
      </c>
      <c r="AE625" t="s">
        <v>3958</v>
      </c>
      <c r="AF625" t="s">
        <v>3959</v>
      </c>
      <c r="AG625" t="s">
        <v>3964</v>
      </c>
    </row>
    <row r="626" spans="1:33" ht="14" customHeight="1" x14ac:dyDescent="0.2">
      <c r="A626" s="42"/>
      <c r="B626" s="78">
        <v>214360</v>
      </c>
      <c r="C626" s="79">
        <v>560050000</v>
      </c>
      <c r="D626" s="48" t="s">
        <v>1107</v>
      </c>
      <c r="E626" s="48" t="s">
        <v>8</v>
      </c>
      <c r="F626" s="45">
        <f t="shared" si="104"/>
        <v>7</v>
      </c>
      <c r="G626" s="45">
        <f t="shared" si="100"/>
        <v>0</v>
      </c>
      <c r="H626" s="41" t="s">
        <v>2271</v>
      </c>
      <c r="I626" s="36" t="s">
        <v>1510</v>
      </c>
      <c r="J626" t="s">
        <v>2611</v>
      </c>
      <c r="K626" s="136">
        <v>7</v>
      </c>
      <c r="L626" s="136">
        <v>6.55</v>
      </c>
      <c r="M626" s="136">
        <v>7.25</v>
      </c>
      <c r="Q626" t="s">
        <v>3965</v>
      </c>
      <c r="T626">
        <v>59</v>
      </c>
      <c r="Y626">
        <v>68</v>
      </c>
      <c r="AD626">
        <v>74</v>
      </c>
      <c r="AE626" t="s">
        <v>3958</v>
      </c>
      <c r="AF626" t="s">
        <v>3959</v>
      </c>
      <c r="AG626" t="s">
        <v>3966</v>
      </c>
    </row>
    <row r="627" spans="1:33" ht="14" customHeight="1" x14ac:dyDescent="0.2">
      <c r="A627" s="42"/>
      <c r="B627" s="78">
        <v>216545</v>
      </c>
      <c r="C627" s="79">
        <v>560051077</v>
      </c>
      <c r="D627" s="48" t="s">
        <v>1103</v>
      </c>
      <c r="E627" s="48" t="s">
        <v>8</v>
      </c>
      <c r="F627" s="45">
        <f t="shared" si="104"/>
        <v>7</v>
      </c>
      <c r="G627" s="45">
        <f t="shared" si="100"/>
        <v>0</v>
      </c>
      <c r="H627" s="41" t="s">
        <v>2271</v>
      </c>
      <c r="I627" s="36" t="s">
        <v>1511</v>
      </c>
      <c r="J627" t="s">
        <v>2612</v>
      </c>
      <c r="K627" s="136">
        <v>7</v>
      </c>
      <c r="L627" s="136">
        <v>6.55</v>
      </c>
      <c r="M627" s="136">
        <v>7.25</v>
      </c>
      <c r="Q627" t="s">
        <v>3967</v>
      </c>
      <c r="T627">
        <v>61</v>
      </c>
      <c r="Y627">
        <v>68</v>
      </c>
      <c r="AD627">
        <v>76</v>
      </c>
      <c r="AE627" t="s">
        <v>3968</v>
      </c>
      <c r="AF627" t="s">
        <v>3969</v>
      </c>
      <c r="AG627" t="s">
        <v>3970</v>
      </c>
    </row>
    <row r="628" spans="1:33" ht="14" customHeight="1" x14ac:dyDescent="0.2">
      <c r="A628" s="42"/>
      <c r="B628" s="78">
        <v>214383</v>
      </c>
      <c r="C628" s="79">
        <v>560051011</v>
      </c>
      <c r="D628" s="48" t="s">
        <v>1104</v>
      </c>
      <c r="E628" s="48" t="s">
        <v>8</v>
      </c>
      <c r="F628" s="45">
        <f t="shared" si="104"/>
        <v>7</v>
      </c>
      <c r="G628" s="45">
        <f t="shared" si="100"/>
        <v>0</v>
      </c>
      <c r="H628" s="41" t="s">
        <v>2271</v>
      </c>
      <c r="I628" s="36" t="s">
        <v>1512</v>
      </c>
      <c r="J628" t="s">
        <v>2613</v>
      </c>
      <c r="K628" s="136">
        <v>7</v>
      </c>
      <c r="L628" s="136">
        <v>6.55</v>
      </c>
      <c r="M628" s="136">
        <v>7.25</v>
      </c>
      <c r="Q628" t="s">
        <v>3971</v>
      </c>
      <c r="T628">
        <v>58</v>
      </c>
      <c r="Y628">
        <v>67</v>
      </c>
      <c r="AD628">
        <v>73</v>
      </c>
      <c r="AE628" t="s">
        <v>3968</v>
      </c>
      <c r="AF628" t="s">
        <v>3969</v>
      </c>
      <c r="AG628" t="s">
        <v>3972</v>
      </c>
    </row>
    <row r="629" spans="1:33" ht="14" customHeight="1" x14ac:dyDescent="0.2">
      <c r="A629" s="42"/>
      <c r="B629" s="78">
        <v>214384</v>
      </c>
      <c r="C629" s="79">
        <v>560051010</v>
      </c>
      <c r="D629" s="48" t="s">
        <v>1105</v>
      </c>
      <c r="E629" s="48" t="s">
        <v>8</v>
      </c>
      <c r="F629" s="45">
        <f t="shared" si="104"/>
        <v>7</v>
      </c>
      <c r="G629" s="45">
        <f t="shared" si="100"/>
        <v>0</v>
      </c>
      <c r="H629" s="41" t="s">
        <v>2271</v>
      </c>
      <c r="I629" s="36" t="s">
        <v>1513</v>
      </c>
      <c r="J629" t="s">
        <v>2614</v>
      </c>
      <c r="K629" s="136">
        <v>7</v>
      </c>
      <c r="L629" s="136">
        <v>6.55</v>
      </c>
      <c r="M629" s="136">
        <v>7.25</v>
      </c>
      <c r="Q629" t="s">
        <v>3973</v>
      </c>
      <c r="T629">
        <v>61</v>
      </c>
      <c r="Y629">
        <v>68</v>
      </c>
      <c r="AD629">
        <v>76</v>
      </c>
      <c r="AE629" t="s">
        <v>3968</v>
      </c>
      <c r="AF629" t="s">
        <v>3969</v>
      </c>
      <c r="AG629" t="s">
        <v>3974</v>
      </c>
    </row>
    <row r="630" spans="1:33" ht="14" customHeight="1" x14ac:dyDescent="0.2">
      <c r="A630" s="42"/>
      <c r="B630" s="78">
        <v>214360</v>
      </c>
      <c r="C630" s="79">
        <v>560051000</v>
      </c>
      <c r="D630" s="48" t="s">
        <v>1108</v>
      </c>
      <c r="E630" s="48" t="s">
        <v>8</v>
      </c>
      <c r="F630" s="45">
        <f t="shared" si="104"/>
        <v>7</v>
      </c>
      <c r="G630" s="45">
        <f t="shared" si="100"/>
        <v>0</v>
      </c>
      <c r="H630" s="41" t="s">
        <v>2271</v>
      </c>
      <c r="I630" s="36" t="s">
        <v>1514</v>
      </c>
      <c r="J630" t="s">
        <v>2615</v>
      </c>
      <c r="K630" s="136">
        <v>7</v>
      </c>
      <c r="L630" s="136">
        <v>6.55</v>
      </c>
      <c r="M630" s="136">
        <v>7.25</v>
      </c>
      <c r="Q630" t="s">
        <v>3975</v>
      </c>
      <c r="T630">
        <v>59</v>
      </c>
      <c r="Y630">
        <v>68</v>
      </c>
      <c r="AD630">
        <v>74</v>
      </c>
      <c r="AE630" t="s">
        <v>3968</v>
      </c>
      <c r="AF630" t="s">
        <v>3969</v>
      </c>
      <c r="AG630" t="s">
        <v>3976</v>
      </c>
    </row>
    <row r="631" spans="1:33" ht="14" customHeight="1" x14ac:dyDescent="0.2">
      <c r="A631" s="42"/>
      <c r="B631" s="78">
        <v>215884</v>
      </c>
      <c r="C631" s="79">
        <v>560550009</v>
      </c>
      <c r="D631" s="48" t="s">
        <v>1378</v>
      </c>
      <c r="E631" s="48" t="s">
        <v>8</v>
      </c>
      <c r="F631" s="45">
        <f t="shared" si="104"/>
        <v>6.4</v>
      </c>
      <c r="G631" s="45">
        <f t="shared" si="100"/>
        <v>0</v>
      </c>
      <c r="H631" s="41" t="s">
        <v>2271</v>
      </c>
      <c r="I631" s="36" t="s">
        <v>1515</v>
      </c>
      <c r="J631" t="s">
        <v>2616</v>
      </c>
      <c r="K631" s="136">
        <v>6.4</v>
      </c>
      <c r="L631" s="136">
        <v>5.95</v>
      </c>
      <c r="M631" s="136">
        <v>6.6</v>
      </c>
      <c r="Q631" t="s">
        <v>3977</v>
      </c>
      <c r="T631">
        <v>74</v>
      </c>
      <c r="Y631">
        <v>70</v>
      </c>
      <c r="AD631">
        <v>78</v>
      </c>
      <c r="AE631" t="s">
        <v>3978</v>
      </c>
      <c r="AF631" t="s">
        <v>3979</v>
      </c>
      <c r="AG631" t="s">
        <v>3980</v>
      </c>
    </row>
    <row r="632" spans="1:33" ht="14" customHeight="1" x14ac:dyDescent="0.2">
      <c r="A632" s="42"/>
      <c r="B632" s="78">
        <v>214089</v>
      </c>
      <c r="C632" s="79">
        <v>560030123</v>
      </c>
      <c r="D632" s="48" t="s">
        <v>1269</v>
      </c>
      <c r="E632" s="48" t="s">
        <v>1357</v>
      </c>
      <c r="F632" s="45">
        <f t="shared" si="104"/>
        <v>30.5</v>
      </c>
      <c r="G632" s="45">
        <f t="shared" si="100"/>
        <v>0</v>
      </c>
      <c r="H632" s="41" t="s">
        <v>2271</v>
      </c>
      <c r="I632" s="36" t="s">
        <v>1664</v>
      </c>
      <c r="J632" t="s">
        <v>2617</v>
      </c>
      <c r="K632" s="136">
        <v>30.5</v>
      </c>
      <c r="L632" s="136">
        <v>30.3</v>
      </c>
      <c r="M632" s="136">
        <v>33.65</v>
      </c>
      <c r="O632" t="s">
        <v>1356</v>
      </c>
      <c r="Q632" t="s">
        <v>3981</v>
      </c>
      <c r="T632">
        <v>49</v>
      </c>
      <c r="Y632">
        <v>56</v>
      </c>
      <c r="AD632">
        <v>60</v>
      </c>
      <c r="AE632" t="s">
        <v>3982</v>
      </c>
      <c r="AF632" t="s">
        <v>3983</v>
      </c>
      <c r="AG632" t="s">
        <v>3984</v>
      </c>
    </row>
    <row r="633" spans="1:33" ht="14" customHeight="1" x14ac:dyDescent="0.2">
      <c r="A633" s="42"/>
      <c r="B633" s="78">
        <v>214085</v>
      </c>
      <c r="C633" s="79">
        <v>560030001</v>
      </c>
      <c r="D633" s="48" t="s">
        <v>1270</v>
      </c>
      <c r="E633" s="48" t="s">
        <v>8</v>
      </c>
      <c r="F633" s="45">
        <f t="shared" si="104"/>
        <v>3.9</v>
      </c>
      <c r="G633" s="45">
        <f t="shared" si="100"/>
        <v>0</v>
      </c>
      <c r="H633" s="41" t="s">
        <v>2271</v>
      </c>
      <c r="I633" s="36" t="s">
        <v>1747</v>
      </c>
      <c r="J633" t="s">
        <v>2618</v>
      </c>
      <c r="K633" s="136">
        <v>3.9</v>
      </c>
      <c r="L633" s="136">
        <v>3.85</v>
      </c>
      <c r="M633" s="136">
        <v>4.25</v>
      </c>
      <c r="Q633" t="s">
        <v>3956</v>
      </c>
      <c r="T633">
        <v>49</v>
      </c>
      <c r="Y633">
        <v>60</v>
      </c>
      <c r="AD633">
        <v>71</v>
      </c>
    </row>
    <row r="634" spans="1:33" ht="14" customHeight="1" x14ac:dyDescent="0.2">
      <c r="A634" s="42"/>
      <c r="B634" s="78">
        <v>214087</v>
      </c>
      <c r="C634" s="79">
        <v>560030004</v>
      </c>
      <c r="D634" s="48" t="s">
        <v>1271</v>
      </c>
      <c r="E634" s="48" t="s">
        <v>8</v>
      </c>
      <c r="F634" s="45">
        <f t="shared" si="104"/>
        <v>3.9</v>
      </c>
      <c r="G634" s="45">
        <f t="shared" si="100"/>
        <v>0</v>
      </c>
      <c r="H634" s="41" t="s">
        <v>2271</v>
      </c>
      <c r="I634" s="36" t="s">
        <v>1747</v>
      </c>
      <c r="J634" t="s">
        <v>2619</v>
      </c>
      <c r="K634" s="136">
        <v>3.9</v>
      </c>
      <c r="L634" s="136">
        <v>3.85</v>
      </c>
      <c r="M634" s="136">
        <v>4.25</v>
      </c>
      <c r="Q634" t="s">
        <v>3956</v>
      </c>
      <c r="T634">
        <v>47</v>
      </c>
      <c r="Y634">
        <v>60</v>
      </c>
      <c r="AD634">
        <v>69</v>
      </c>
    </row>
    <row r="635" spans="1:33" ht="14" customHeight="1" x14ac:dyDescent="0.2">
      <c r="A635" s="42"/>
      <c r="B635" s="78">
        <v>214082</v>
      </c>
      <c r="C635" s="79">
        <v>560030003</v>
      </c>
      <c r="D635" s="48" t="s">
        <v>1272</v>
      </c>
      <c r="E635" s="48" t="s">
        <v>8</v>
      </c>
      <c r="F635" s="45">
        <f t="shared" si="104"/>
        <v>3.9</v>
      </c>
      <c r="G635" s="45">
        <f t="shared" si="100"/>
        <v>0</v>
      </c>
      <c r="H635" s="41" t="s">
        <v>2271</v>
      </c>
      <c r="I635" s="36" t="s">
        <v>1665</v>
      </c>
      <c r="J635" t="s">
        <v>2620</v>
      </c>
      <c r="K635" s="136">
        <v>3.9</v>
      </c>
      <c r="L635" s="136">
        <v>3.85</v>
      </c>
      <c r="M635" s="136">
        <v>4.25</v>
      </c>
      <c r="Q635" t="s">
        <v>3985</v>
      </c>
      <c r="T635">
        <v>60</v>
      </c>
      <c r="Y635">
        <v>65</v>
      </c>
      <c r="AD635">
        <v>68</v>
      </c>
      <c r="AE635" t="s">
        <v>3982</v>
      </c>
      <c r="AF635" t="s">
        <v>3986</v>
      </c>
      <c r="AG635" t="s">
        <v>3987</v>
      </c>
    </row>
    <row r="636" spans="1:33" ht="14" customHeight="1" x14ac:dyDescent="0.2">
      <c r="A636" s="42"/>
      <c r="B636" s="78">
        <v>214083</v>
      </c>
      <c r="C636" s="79">
        <v>560030005</v>
      </c>
      <c r="D636" s="48" t="s">
        <v>1273</v>
      </c>
      <c r="E636" s="48" t="s">
        <v>8</v>
      </c>
      <c r="F636" s="45">
        <f t="shared" si="104"/>
        <v>3.9</v>
      </c>
      <c r="G636" s="45">
        <f t="shared" si="100"/>
        <v>0</v>
      </c>
      <c r="H636" s="41" t="s">
        <v>2271</v>
      </c>
      <c r="I636" s="36" t="s">
        <v>1666</v>
      </c>
      <c r="J636" t="s">
        <v>2621</v>
      </c>
      <c r="K636" s="136">
        <v>3.9</v>
      </c>
      <c r="L636" s="136">
        <v>3.85</v>
      </c>
      <c r="M636" s="136">
        <v>4.25</v>
      </c>
      <c r="Q636" t="s">
        <v>3988</v>
      </c>
      <c r="T636">
        <v>60</v>
      </c>
      <c r="Y636">
        <v>64</v>
      </c>
      <c r="AD636">
        <v>67</v>
      </c>
      <c r="AE636" t="s">
        <v>3982</v>
      </c>
      <c r="AF636" t="s">
        <v>3986</v>
      </c>
      <c r="AG636" t="s">
        <v>3989</v>
      </c>
    </row>
    <row r="637" spans="1:33" ht="14" customHeight="1" x14ac:dyDescent="0.2">
      <c r="A637" s="42"/>
      <c r="B637" s="79">
        <v>214088</v>
      </c>
      <c r="C637" s="79">
        <v>560030006</v>
      </c>
      <c r="D637" s="86" t="s">
        <v>2325</v>
      </c>
      <c r="E637" s="86" t="s">
        <v>8</v>
      </c>
      <c r="F637" s="77">
        <f t="shared" si="104"/>
        <v>3.9</v>
      </c>
      <c r="G637" s="45">
        <f t="shared" si="100"/>
        <v>0</v>
      </c>
      <c r="H637" s="41" t="s">
        <v>2271</v>
      </c>
      <c r="I637" s="36" t="s">
        <v>1747</v>
      </c>
      <c r="J637" t="s">
        <v>2622</v>
      </c>
      <c r="K637" s="136">
        <v>3.9</v>
      </c>
      <c r="L637" s="136">
        <v>3.85</v>
      </c>
      <c r="M637" s="136">
        <v>4.25</v>
      </c>
      <c r="Q637" t="s">
        <v>3956</v>
      </c>
      <c r="T637">
        <v>46</v>
      </c>
      <c r="Y637">
        <v>58</v>
      </c>
      <c r="AD637">
        <v>67</v>
      </c>
    </row>
    <row r="638" spans="1:33" ht="14" customHeight="1" x14ac:dyDescent="0.2">
      <c r="A638" s="42"/>
      <c r="B638" s="78">
        <v>214081</v>
      </c>
      <c r="C638" s="79">
        <v>560030002</v>
      </c>
      <c r="D638" s="48" t="s">
        <v>1274</v>
      </c>
      <c r="E638" s="48" t="s">
        <v>8</v>
      </c>
      <c r="F638" s="45">
        <f t="shared" si="104"/>
        <v>3.9</v>
      </c>
      <c r="G638" s="45">
        <f t="shared" si="100"/>
        <v>0</v>
      </c>
      <c r="H638" s="41" t="s">
        <v>2271</v>
      </c>
      <c r="I638" s="36" t="s">
        <v>1667</v>
      </c>
      <c r="J638" t="s">
        <v>2623</v>
      </c>
      <c r="K638" s="136">
        <v>3.9</v>
      </c>
      <c r="L638" s="136">
        <v>3.85</v>
      </c>
      <c r="M638" s="136">
        <v>4.25</v>
      </c>
      <c r="Q638" t="s">
        <v>3990</v>
      </c>
      <c r="T638">
        <v>62</v>
      </c>
      <c r="Y638">
        <v>64</v>
      </c>
      <c r="AD638">
        <v>67</v>
      </c>
      <c r="AE638" t="s">
        <v>3982</v>
      </c>
      <c r="AF638" t="s">
        <v>3986</v>
      </c>
      <c r="AG638" t="s">
        <v>3991</v>
      </c>
    </row>
    <row r="639" spans="1:33" ht="14" customHeight="1" x14ac:dyDescent="0.2">
      <c r="A639" s="42"/>
      <c r="B639" s="78">
        <v>214084</v>
      </c>
      <c r="C639" s="79">
        <v>560030009</v>
      </c>
      <c r="D639" s="48" t="s">
        <v>1275</v>
      </c>
      <c r="E639" s="48" t="s">
        <v>8</v>
      </c>
      <c r="F639" s="45">
        <f t="shared" si="104"/>
        <v>3.9</v>
      </c>
      <c r="G639" s="45">
        <f t="shared" si="100"/>
        <v>0</v>
      </c>
      <c r="H639" s="41" t="s">
        <v>2271</v>
      </c>
      <c r="I639" s="36" t="s">
        <v>1565</v>
      </c>
      <c r="J639" t="s">
        <v>2624</v>
      </c>
      <c r="K639" s="136">
        <v>3.9</v>
      </c>
      <c r="L639" s="136">
        <v>3.85</v>
      </c>
      <c r="M639" s="136">
        <v>4.25</v>
      </c>
      <c r="Q639" t="s">
        <v>3992</v>
      </c>
      <c r="T639">
        <v>55</v>
      </c>
      <c r="Y639">
        <v>68</v>
      </c>
      <c r="AD639">
        <v>72</v>
      </c>
      <c r="AE639" t="s">
        <v>3982</v>
      </c>
      <c r="AF639" t="s">
        <v>3986</v>
      </c>
      <c r="AG639" t="s">
        <v>3993</v>
      </c>
    </row>
    <row r="640" spans="1:33" ht="14" customHeight="1" x14ac:dyDescent="0.2">
      <c r="A640" s="42"/>
      <c r="B640" s="78">
        <v>214099</v>
      </c>
      <c r="C640" s="79">
        <v>560033123</v>
      </c>
      <c r="D640" s="48" t="s">
        <v>1276</v>
      </c>
      <c r="E640" s="48" t="s">
        <v>1357</v>
      </c>
      <c r="F640" s="45">
        <f t="shared" si="104"/>
        <v>32.5</v>
      </c>
      <c r="G640" s="45">
        <f t="shared" ref="G640:G671" si="107">A640*F640</f>
        <v>0</v>
      </c>
      <c r="H640" s="41" t="s">
        <v>2271</v>
      </c>
      <c r="I640" s="36" t="s">
        <v>1516</v>
      </c>
      <c r="J640" t="s">
        <v>2625</v>
      </c>
      <c r="K640" s="136">
        <v>32.5</v>
      </c>
      <c r="L640" s="136">
        <v>30.3</v>
      </c>
      <c r="M640" s="136">
        <v>33.65</v>
      </c>
      <c r="O640" t="s">
        <v>1356</v>
      </c>
      <c r="Q640" t="s">
        <v>3994</v>
      </c>
      <c r="T640">
        <v>57</v>
      </c>
      <c r="Y640">
        <v>67</v>
      </c>
      <c r="AD640">
        <v>72</v>
      </c>
      <c r="AE640" t="s">
        <v>3995</v>
      </c>
      <c r="AF640" t="s">
        <v>3996</v>
      </c>
      <c r="AG640" t="s">
        <v>3997</v>
      </c>
    </row>
    <row r="641" spans="1:33" ht="14" customHeight="1" x14ac:dyDescent="0.2">
      <c r="A641" s="42"/>
      <c r="B641" s="78">
        <v>214094</v>
      </c>
      <c r="C641" s="79">
        <v>560033009</v>
      </c>
      <c r="D641" s="48" t="s">
        <v>1902</v>
      </c>
      <c r="E641" s="48" t="s">
        <v>8</v>
      </c>
      <c r="F641" s="45">
        <f t="shared" ref="F641" si="108">K641</f>
        <v>3.85</v>
      </c>
      <c r="G641" s="45">
        <f t="shared" si="107"/>
        <v>0</v>
      </c>
      <c r="H641" s="41" t="s">
        <v>2271</v>
      </c>
      <c r="I641" s="36" t="s">
        <v>1457</v>
      </c>
      <c r="J641" t="s">
        <v>2626</v>
      </c>
      <c r="K641" s="136">
        <v>3.85</v>
      </c>
      <c r="L641" s="136">
        <v>3.85</v>
      </c>
      <c r="M641" s="136">
        <v>4.25</v>
      </c>
      <c r="Q641" t="s">
        <v>3956</v>
      </c>
      <c r="T641">
        <v>40</v>
      </c>
      <c r="Y641">
        <v>47</v>
      </c>
      <c r="AD641">
        <v>56</v>
      </c>
    </row>
    <row r="642" spans="1:33" ht="14" customHeight="1" x14ac:dyDescent="0.2">
      <c r="A642" s="42"/>
      <c r="B642" s="78">
        <v>214091</v>
      </c>
      <c r="C642" s="79">
        <v>560033002</v>
      </c>
      <c r="D642" s="48" t="s">
        <v>1903</v>
      </c>
      <c r="E642" s="48" t="s">
        <v>8</v>
      </c>
      <c r="F642" s="45">
        <f t="shared" ref="F642:F643" si="109">K642</f>
        <v>3.85</v>
      </c>
      <c r="G642" s="45">
        <f t="shared" si="107"/>
        <v>0</v>
      </c>
      <c r="H642" s="41" t="s">
        <v>2271</v>
      </c>
      <c r="I642" s="36" t="s">
        <v>1457</v>
      </c>
      <c r="J642" t="s">
        <v>2627</v>
      </c>
      <c r="K642" s="136">
        <v>3.85</v>
      </c>
      <c r="L642" s="136">
        <v>3.85</v>
      </c>
      <c r="M642" s="136">
        <v>4.25</v>
      </c>
      <c r="Q642" t="s">
        <v>3956</v>
      </c>
      <c r="T642">
        <v>42</v>
      </c>
      <c r="Y642">
        <v>45</v>
      </c>
      <c r="AD642">
        <v>56</v>
      </c>
    </row>
    <row r="643" spans="1:33" ht="14" customHeight="1" x14ac:dyDescent="0.2">
      <c r="A643" s="42"/>
      <c r="B643" s="78">
        <v>214092</v>
      </c>
      <c r="C643" s="79">
        <v>560033003</v>
      </c>
      <c r="D643" s="48" t="s">
        <v>1904</v>
      </c>
      <c r="E643" s="48" t="s">
        <v>8</v>
      </c>
      <c r="F643" s="45">
        <f t="shared" si="109"/>
        <v>3.85</v>
      </c>
      <c r="G643" s="45">
        <f t="shared" si="107"/>
        <v>0</v>
      </c>
      <c r="H643" s="41" t="s">
        <v>2271</v>
      </c>
      <c r="I643" s="36" t="s">
        <v>1457</v>
      </c>
      <c r="J643" t="s">
        <v>2628</v>
      </c>
      <c r="K643" s="136">
        <v>3.85</v>
      </c>
      <c r="L643" s="136">
        <v>3.85</v>
      </c>
      <c r="M643" s="136">
        <v>4.25</v>
      </c>
      <c r="Q643" t="s">
        <v>3956</v>
      </c>
      <c r="T643">
        <v>41</v>
      </c>
      <c r="Y643">
        <v>47</v>
      </c>
      <c r="AD643">
        <v>61</v>
      </c>
    </row>
    <row r="644" spans="1:33" ht="14" customHeight="1" x14ac:dyDescent="0.2">
      <c r="A644" s="42"/>
      <c r="B644" s="78">
        <v>214093</v>
      </c>
      <c r="C644" s="79">
        <v>560033005</v>
      </c>
      <c r="D644" s="48" t="s">
        <v>1905</v>
      </c>
      <c r="E644" s="48" t="s">
        <v>8</v>
      </c>
      <c r="F644" s="45">
        <f t="shared" ref="F644:F645" si="110">K644</f>
        <v>3.85</v>
      </c>
      <c r="G644" s="45">
        <f t="shared" si="107"/>
        <v>0</v>
      </c>
      <c r="H644" s="41" t="s">
        <v>2271</v>
      </c>
      <c r="I644" s="36" t="s">
        <v>1457</v>
      </c>
      <c r="J644" t="s">
        <v>2629</v>
      </c>
      <c r="K644" s="136">
        <v>3.85</v>
      </c>
      <c r="L644" s="136">
        <v>3.85</v>
      </c>
      <c r="M644" s="136">
        <v>4.25</v>
      </c>
      <c r="Q644" t="s">
        <v>3956</v>
      </c>
      <c r="T644">
        <v>46</v>
      </c>
      <c r="Y644">
        <v>47</v>
      </c>
      <c r="AD644">
        <v>62</v>
      </c>
    </row>
    <row r="645" spans="1:33" ht="14" customHeight="1" x14ac:dyDescent="0.2">
      <c r="A645" s="42"/>
      <c r="B645" s="78">
        <v>377714</v>
      </c>
      <c r="C645" s="79">
        <v>560330009</v>
      </c>
      <c r="D645" s="48" t="s">
        <v>2138</v>
      </c>
      <c r="E645" s="48" t="s">
        <v>8</v>
      </c>
      <c r="F645" s="45">
        <f t="shared" si="110"/>
        <v>2.5</v>
      </c>
      <c r="G645" s="45">
        <f t="shared" si="107"/>
        <v>0</v>
      </c>
      <c r="H645" s="41" t="s">
        <v>2271</v>
      </c>
      <c r="I645" s="36" t="s">
        <v>2139</v>
      </c>
      <c r="J645" t="s">
        <v>2630</v>
      </c>
      <c r="K645" s="136">
        <v>2.5</v>
      </c>
      <c r="L645" s="136">
        <v>2.2999999999999998</v>
      </c>
      <c r="M645" s="136">
        <v>2.5499999999999998</v>
      </c>
      <c r="Q645" t="s">
        <v>3998</v>
      </c>
      <c r="T645">
        <v>56</v>
      </c>
      <c r="Y645">
        <v>75</v>
      </c>
      <c r="AD645">
        <v>75</v>
      </c>
      <c r="AE645" t="s">
        <v>3999</v>
      </c>
      <c r="AF645" t="s">
        <v>4000</v>
      </c>
      <c r="AG645" t="s">
        <v>4001</v>
      </c>
    </row>
    <row r="646" spans="1:33" ht="14" customHeight="1" x14ac:dyDescent="0.2">
      <c r="A646" s="42"/>
      <c r="B646" s="78">
        <v>377715</v>
      </c>
      <c r="C646" s="79">
        <v>560330002</v>
      </c>
      <c r="D646" s="48" t="s">
        <v>2143</v>
      </c>
      <c r="E646" s="48" t="s">
        <v>8</v>
      </c>
      <c r="F646" s="45">
        <f t="shared" ref="F646:F647" si="111">K646</f>
        <v>2.5</v>
      </c>
      <c r="G646" s="45">
        <f t="shared" si="107"/>
        <v>0</v>
      </c>
      <c r="H646" s="41" t="s">
        <v>2271</v>
      </c>
      <c r="I646" s="36" t="s">
        <v>2140</v>
      </c>
      <c r="J646" t="s">
        <v>2631</v>
      </c>
      <c r="K646" s="136">
        <v>2.5</v>
      </c>
      <c r="L646" s="136">
        <v>2.2999999999999998</v>
      </c>
      <c r="M646" s="136">
        <v>2.5499999999999998</v>
      </c>
      <c r="Q646" t="s">
        <v>4002</v>
      </c>
      <c r="T646">
        <v>63</v>
      </c>
      <c r="Y646">
        <v>72</v>
      </c>
      <c r="AD646">
        <v>72</v>
      </c>
      <c r="AE646" t="s">
        <v>3999</v>
      </c>
      <c r="AF646" t="s">
        <v>4000</v>
      </c>
      <c r="AG646" t="s">
        <v>4003</v>
      </c>
    </row>
    <row r="647" spans="1:33" ht="14" customHeight="1" x14ac:dyDescent="0.2">
      <c r="A647" s="42"/>
      <c r="B647" s="78">
        <v>377716</v>
      </c>
      <c r="C647" s="79">
        <v>560330003</v>
      </c>
      <c r="D647" s="48" t="s">
        <v>2144</v>
      </c>
      <c r="E647" s="48" t="s">
        <v>8</v>
      </c>
      <c r="F647" s="45">
        <f t="shared" si="111"/>
        <v>2.5</v>
      </c>
      <c r="G647" s="45">
        <f t="shared" si="107"/>
        <v>0</v>
      </c>
      <c r="H647" s="41" t="s">
        <v>2271</v>
      </c>
      <c r="I647" s="36" t="s">
        <v>2141</v>
      </c>
      <c r="J647" t="s">
        <v>2632</v>
      </c>
      <c r="K647" s="136">
        <v>2.5</v>
      </c>
      <c r="L647" s="136">
        <v>2.2999999999999998</v>
      </c>
      <c r="M647" s="136">
        <v>2.5499999999999998</v>
      </c>
      <c r="Q647" t="s">
        <v>4004</v>
      </c>
      <c r="T647">
        <v>61</v>
      </c>
      <c r="Y647">
        <v>72</v>
      </c>
      <c r="AD647">
        <v>72</v>
      </c>
      <c r="AE647" t="s">
        <v>3999</v>
      </c>
      <c r="AF647" t="s">
        <v>4000</v>
      </c>
      <c r="AG647" t="s">
        <v>4005</v>
      </c>
    </row>
    <row r="648" spans="1:33" ht="14" customHeight="1" x14ac:dyDescent="0.2">
      <c r="A648" s="42"/>
      <c r="B648" s="78">
        <v>407588</v>
      </c>
      <c r="C648" s="79">
        <v>560330005</v>
      </c>
      <c r="D648" s="48" t="s">
        <v>2145</v>
      </c>
      <c r="E648" s="48" t="s">
        <v>8</v>
      </c>
      <c r="F648" s="45">
        <f t="shared" ref="F648" si="112">K648</f>
        <v>2.5</v>
      </c>
      <c r="G648" s="45">
        <f t="shared" si="107"/>
        <v>0</v>
      </c>
      <c r="H648" s="41" t="s">
        <v>2271</v>
      </c>
      <c r="I648" s="36" t="s">
        <v>2142</v>
      </c>
      <c r="J648" t="s">
        <v>2633</v>
      </c>
      <c r="K648" s="136">
        <v>2.5</v>
      </c>
      <c r="L648" s="136">
        <v>2.2999999999999998</v>
      </c>
      <c r="M648" s="136">
        <v>2.5499999999999998</v>
      </c>
      <c r="Q648" t="s">
        <v>4006</v>
      </c>
      <c r="T648">
        <v>61</v>
      </c>
      <c r="Y648">
        <v>72</v>
      </c>
      <c r="AD648">
        <v>72</v>
      </c>
      <c r="AE648" t="s">
        <v>3999</v>
      </c>
      <c r="AF648" t="s">
        <v>4000</v>
      </c>
      <c r="AG648" t="s">
        <v>4007</v>
      </c>
    </row>
    <row r="649" spans="1:33" ht="14" customHeight="1" x14ac:dyDescent="0.2">
      <c r="A649" s="42"/>
      <c r="B649" s="78">
        <v>214224</v>
      </c>
      <c r="C649" s="79">
        <v>560400009</v>
      </c>
      <c r="D649" s="48" t="s">
        <v>2165</v>
      </c>
      <c r="E649" s="48" t="s">
        <v>8</v>
      </c>
      <c r="F649" s="45">
        <f t="shared" si="104"/>
        <v>4.2</v>
      </c>
      <c r="G649" s="45">
        <f t="shared" si="107"/>
        <v>0</v>
      </c>
      <c r="H649" s="41" t="s">
        <v>2271</v>
      </c>
      <c r="I649" s="36" t="s">
        <v>1517</v>
      </c>
      <c r="J649" t="s">
        <v>2634</v>
      </c>
      <c r="K649" s="136">
        <v>4.2</v>
      </c>
      <c r="L649" s="136">
        <v>3.9</v>
      </c>
      <c r="M649" s="136">
        <v>4.3499999999999996</v>
      </c>
      <c r="Q649" t="s">
        <v>4008</v>
      </c>
      <c r="T649">
        <v>57</v>
      </c>
      <c r="Y649">
        <v>71</v>
      </c>
      <c r="AD649">
        <v>75</v>
      </c>
      <c r="AE649" t="s">
        <v>4009</v>
      </c>
      <c r="AF649" t="s">
        <v>4010</v>
      </c>
      <c r="AG649" t="s">
        <v>4011</v>
      </c>
    </row>
    <row r="650" spans="1:33" ht="14" customHeight="1" x14ac:dyDescent="0.2">
      <c r="A650" s="42"/>
      <c r="B650" s="78">
        <v>214221</v>
      </c>
      <c r="C650" s="79">
        <v>560400002</v>
      </c>
      <c r="D650" s="48" t="s">
        <v>2168</v>
      </c>
      <c r="E650" s="48" t="s">
        <v>8</v>
      </c>
      <c r="F650" s="45">
        <f t="shared" si="104"/>
        <v>4.2</v>
      </c>
      <c r="G650" s="45">
        <f t="shared" si="107"/>
        <v>0</v>
      </c>
      <c r="H650" s="41" t="s">
        <v>2271</v>
      </c>
      <c r="I650" s="36" t="s">
        <v>2169</v>
      </c>
      <c r="J650" t="s">
        <v>2635</v>
      </c>
      <c r="K650" s="136">
        <v>4.2</v>
      </c>
      <c r="L650" s="136">
        <v>3.9</v>
      </c>
      <c r="M650" s="136">
        <v>4.3499999999999996</v>
      </c>
      <c r="Q650" t="s">
        <v>4012</v>
      </c>
      <c r="T650">
        <v>65</v>
      </c>
      <c r="Y650">
        <v>68</v>
      </c>
      <c r="AD650">
        <v>72</v>
      </c>
      <c r="AE650" t="s">
        <v>4009</v>
      </c>
      <c r="AF650" t="s">
        <v>4010</v>
      </c>
      <c r="AG650" t="s">
        <v>4013</v>
      </c>
    </row>
    <row r="651" spans="1:33" ht="14" customHeight="1" x14ac:dyDescent="0.2">
      <c r="A651" s="42"/>
      <c r="B651" s="78">
        <v>214222</v>
      </c>
      <c r="C651" s="79">
        <v>560400003</v>
      </c>
      <c r="D651" s="48" t="s">
        <v>2166</v>
      </c>
      <c r="E651" s="48" t="s">
        <v>8</v>
      </c>
      <c r="F651" s="45">
        <f t="shared" ref="F651" si="113">K651</f>
        <v>4.2</v>
      </c>
      <c r="G651" s="45">
        <f t="shared" si="107"/>
        <v>0</v>
      </c>
      <c r="H651" s="41" t="s">
        <v>2271</v>
      </c>
      <c r="I651" s="36" t="s">
        <v>2167</v>
      </c>
      <c r="J651" t="s">
        <v>2636</v>
      </c>
      <c r="K651" s="136">
        <v>4.2</v>
      </c>
      <c r="L651" s="136">
        <v>3.9</v>
      </c>
      <c r="M651" s="136">
        <v>4.3499999999999996</v>
      </c>
      <c r="Q651" t="s">
        <v>4014</v>
      </c>
      <c r="T651">
        <v>62</v>
      </c>
      <c r="Y651">
        <v>68</v>
      </c>
      <c r="AD651">
        <v>72</v>
      </c>
      <c r="AE651" t="s">
        <v>4009</v>
      </c>
      <c r="AF651" t="s">
        <v>4010</v>
      </c>
      <c r="AG651" t="s">
        <v>4015</v>
      </c>
    </row>
    <row r="652" spans="1:33" ht="14" customHeight="1" x14ac:dyDescent="0.2">
      <c r="A652" s="42"/>
      <c r="B652" s="78">
        <v>214223</v>
      </c>
      <c r="C652" s="79">
        <v>560400005</v>
      </c>
      <c r="D652" s="48" t="s">
        <v>2171</v>
      </c>
      <c r="E652" s="48" t="s">
        <v>8</v>
      </c>
      <c r="F652" s="45">
        <f t="shared" ref="F652" si="114">K652</f>
        <v>4.2</v>
      </c>
      <c r="G652" s="45">
        <f t="shared" si="107"/>
        <v>0</v>
      </c>
      <c r="H652" s="41" t="s">
        <v>2271</v>
      </c>
      <c r="I652" s="36" t="s">
        <v>2170</v>
      </c>
      <c r="J652" t="s">
        <v>2637</v>
      </c>
      <c r="K652" s="136">
        <v>4.2</v>
      </c>
      <c r="L652" s="136">
        <v>3.9</v>
      </c>
      <c r="M652" s="136">
        <v>4.3499999999999996</v>
      </c>
      <c r="Q652" t="s">
        <v>4016</v>
      </c>
      <c r="T652">
        <v>62</v>
      </c>
      <c r="Y652">
        <v>68</v>
      </c>
      <c r="AD652">
        <v>72</v>
      </c>
      <c r="AE652" t="s">
        <v>4009</v>
      </c>
      <c r="AF652" t="s">
        <v>4010</v>
      </c>
      <c r="AG652" t="s">
        <v>4017</v>
      </c>
    </row>
    <row r="653" spans="1:33" ht="14" customHeight="1" x14ac:dyDescent="0.2">
      <c r="A653" s="42"/>
      <c r="B653" s="79">
        <v>214134</v>
      </c>
      <c r="C653" s="105">
        <v>560500009</v>
      </c>
      <c r="D653" s="86" t="s">
        <v>1967</v>
      </c>
      <c r="E653" s="86" t="s">
        <v>8</v>
      </c>
      <c r="F653" s="77">
        <f t="shared" ref="F653" si="115">K653</f>
        <v>6</v>
      </c>
      <c r="G653" s="77">
        <f t="shared" si="107"/>
        <v>0</v>
      </c>
      <c r="H653" s="41" t="s">
        <v>2271</v>
      </c>
      <c r="I653" s="36" t="s">
        <v>1933</v>
      </c>
      <c r="J653" t="s">
        <v>2638</v>
      </c>
      <c r="K653" s="136">
        <v>6</v>
      </c>
      <c r="L653" s="136">
        <v>5.95</v>
      </c>
      <c r="M653" s="136">
        <v>6.6</v>
      </c>
      <c r="Q653" t="s">
        <v>4018</v>
      </c>
      <c r="T653">
        <v>63</v>
      </c>
      <c r="Y653">
        <v>69</v>
      </c>
      <c r="AD653">
        <v>73</v>
      </c>
      <c r="AE653" t="s">
        <v>4019</v>
      </c>
      <c r="AF653" t="s">
        <v>4020</v>
      </c>
      <c r="AG653" t="s">
        <v>4021</v>
      </c>
    </row>
    <row r="654" spans="1:33" ht="14" customHeight="1" x14ac:dyDescent="0.2">
      <c r="A654" s="42"/>
      <c r="B654" s="78">
        <v>214131</v>
      </c>
      <c r="C654" s="104">
        <v>560500002</v>
      </c>
      <c r="D654" s="48" t="s">
        <v>1968</v>
      </c>
      <c r="E654" s="48" t="s">
        <v>8</v>
      </c>
      <c r="F654" s="45">
        <f t="shared" ref="F654" si="116">K654</f>
        <v>6</v>
      </c>
      <c r="G654" s="45">
        <f t="shared" si="107"/>
        <v>0</v>
      </c>
      <c r="H654" s="41" t="s">
        <v>2271</v>
      </c>
      <c r="I654" s="36" t="s">
        <v>1934</v>
      </c>
      <c r="J654" t="s">
        <v>2639</v>
      </c>
      <c r="K654" s="136">
        <v>6</v>
      </c>
      <c r="L654" s="136">
        <v>5.95</v>
      </c>
      <c r="M654" s="136">
        <v>6.6</v>
      </c>
      <c r="Q654" t="s">
        <v>4022</v>
      </c>
      <c r="T654">
        <v>65</v>
      </c>
      <c r="Y654">
        <v>66</v>
      </c>
      <c r="AD654">
        <v>72</v>
      </c>
      <c r="AE654" t="s">
        <v>4019</v>
      </c>
      <c r="AF654" t="s">
        <v>4020</v>
      </c>
      <c r="AG654" t="s">
        <v>4023</v>
      </c>
    </row>
    <row r="655" spans="1:33" ht="14" customHeight="1" x14ac:dyDescent="0.2">
      <c r="A655" s="42"/>
      <c r="B655" s="78">
        <v>214132</v>
      </c>
      <c r="C655" s="104">
        <v>560500003</v>
      </c>
      <c r="D655" s="48" t="s">
        <v>1969</v>
      </c>
      <c r="E655" s="48" t="s">
        <v>8</v>
      </c>
      <c r="F655" s="45">
        <f t="shared" ref="F655" si="117">K655</f>
        <v>6</v>
      </c>
      <c r="G655" s="45">
        <f t="shared" si="107"/>
        <v>0</v>
      </c>
      <c r="H655" s="41" t="s">
        <v>2271</v>
      </c>
      <c r="I655" s="36" t="s">
        <v>1935</v>
      </c>
      <c r="J655" t="s">
        <v>2640</v>
      </c>
      <c r="K655" s="136">
        <v>6</v>
      </c>
      <c r="L655" s="136">
        <v>5.95</v>
      </c>
      <c r="M655" s="136">
        <v>6.6</v>
      </c>
      <c r="Q655" t="s">
        <v>4024</v>
      </c>
      <c r="T655">
        <v>62</v>
      </c>
      <c r="Y655">
        <v>67</v>
      </c>
      <c r="AD655">
        <v>70</v>
      </c>
      <c r="AE655" t="s">
        <v>4019</v>
      </c>
      <c r="AF655" t="s">
        <v>4020</v>
      </c>
      <c r="AG655" t="s">
        <v>4025</v>
      </c>
    </row>
    <row r="656" spans="1:33" ht="14" customHeight="1" x14ac:dyDescent="0.2">
      <c r="A656" s="42"/>
      <c r="B656" s="78">
        <v>214133</v>
      </c>
      <c r="C656" s="104">
        <v>560500005</v>
      </c>
      <c r="D656" s="48" t="s">
        <v>1970</v>
      </c>
      <c r="E656" s="48" t="s">
        <v>8</v>
      </c>
      <c r="F656" s="45">
        <f t="shared" ref="F656" si="118">K656</f>
        <v>6</v>
      </c>
      <c r="G656" s="45">
        <f t="shared" si="107"/>
        <v>0</v>
      </c>
      <c r="H656" s="41" t="s">
        <v>2271</v>
      </c>
      <c r="I656" s="36" t="s">
        <v>1936</v>
      </c>
      <c r="J656" t="s">
        <v>2641</v>
      </c>
      <c r="K656" s="136">
        <v>6</v>
      </c>
      <c r="L656" s="136">
        <v>5.95</v>
      </c>
      <c r="M656" s="136">
        <v>6.6</v>
      </c>
      <c r="Q656" t="s">
        <v>4026</v>
      </c>
      <c r="T656">
        <v>62</v>
      </c>
      <c r="Y656">
        <v>66</v>
      </c>
      <c r="AD656">
        <v>70</v>
      </c>
      <c r="AE656" t="s">
        <v>4019</v>
      </c>
      <c r="AF656" t="s">
        <v>4020</v>
      </c>
      <c r="AG656" t="s">
        <v>4027</v>
      </c>
    </row>
    <row r="657" spans="1:33" ht="14" customHeight="1" x14ac:dyDescent="0.2">
      <c r="A657" s="42"/>
      <c r="B657" s="78">
        <v>214073</v>
      </c>
      <c r="C657" s="104">
        <v>563000400</v>
      </c>
      <c r="D657" s="48" t="s">
        <v>1277</v>
      </c>
      <c r="E657" s="48" t="s">
        <v>1362</v>
      </c>
      <c r="F657" s="45">
        <f t="shared" si="104"/>
        <v>17</v>
      </c>
      <c r="G657" s="45">
        <f t="shared" si="107"/>
        <v>0</v>
      </c>
      <c r="H657" s="41" t="s">
        <v>2271</v>
      </c>
      <c r="I657" s="36" t="s">
        <v>1520</v>
      </c>
      <c r="J657" t="s">
        <v>2642</v>
      </c>
      <c r="K657" s="136">
        <v>17</v>
      </c>
      <c r="L657" s="136">
        <v>15.85</v>
      </c>
      <c r="M657" s="136">
        <v>17.600000000000001</v>
      </c>
      <c r="O657" t="s">
        <v>1356</v>
      </c>
      <c r="Q657" t="s">
        <v>4028</v>
      </c>
      <c r="T657">
        <v>58</v>
      </c>
      <c r="Y657">
        <v>61</v>
      </c>
      <c r="AD657">
        <v>61</v>
      </c>
      <c r="AE657" t="s">
        <v>4029</v>
      </c>
      <c r="AF657" t="s">
        <v>4030</v>
      </c>
      <c r="AG657" t="s">
        <v>4031</v>
      </c>
    </row>
    <row r="658" spans="1:33" ht="14" customHeight="1" x14ac:dyDescent="0.2">
      <c r="A658" s="42"/>
      <c r="B658" s="78">
        <v>997010</v>
      </c>
      <c r="C658" s="104">
        <v>560240600</v>
      </c>
      <c r="D658" s="48" t="s">
        <v>1278</v>
      </c>
      <c r="E658" s="48" t="s">
        <v>1357</v>
      </c>
      <c r="F658" s="45">
        <f t="shared" si="104"/>
        <v>31.9</v>
      </c>
      <c r="G658" s="45">
        <f t="shared" si="107"/>
        <v>0</v>
      </c>
      <c r="H658" s="41" t="s">
        <v>2271</v>
      </c>
      <c r="I658" s="36" t="s">
        <v>1668</v>
      </c>
      <c r="J658" t="s">
        <v>2643</v>
      </c>
      <c r="K658" s="136">
        <v>31.9</v>
      </c>
      <c r="L658" s="136">
        <v>33.1</v>
      </c>
      <c r="M658" s="136">
        <v>36.75</v>
      </c>
      <c r="O658" t="s">
        <v>1356</v>
      </c>
      <c r="Q658" t="s">
        <v>4032</v>
      </c>
      <c r="T658">
        <v>58</v>
      </c>
      <c r="Y658">
        <v>56</v>
      </c>
      <c r="AD658">
        <v>59</v>
      </c>
      <c r="AE658" t="s">
        <v>4029</v>
      </c>
      <c r="AF658" t="s">
        <v>4033</v>
      </c>
      <c r="AG658" t="s">
        <v>4034</v>
      </c>
    </row>
    <row r="659" spans="1:33" ht="14" customHeight="1" x14ac:dyDescent="0.2">
      <c r="A659" s="42"/>
      <c r="B659" s="78">
        <v>214032</v>
      </c>
      <c r="C659" s="104">
        <v>563000003</v>
      </c>
      <c r="D659" s="48" t="s">
        <v>1279</v>
      </c>
      <c r="E659" s="48" t="s">
        <v>8</v>
      </c>
      <c r="F659" s="45">
        <f t="shared" si="104"/>
        <v>4</v>
      </c>
      <c r="G659" s="45">
        <f t="shared" si="107"/>
        <v>0</v>
      </c>
      <c r="H659" s="41" t="s">
        <v>2271</v>
      </c>
      <c r="I659" s="36" t="s">
        <v>1518</v>
      </c>
      <c r="J659" t="s">
        <v>2644</v>
      </c>
      <c r="K659" s="136">
        <v>4</v>
      </c>
      <c r="L659" s="136">
        <v>3.95</v>
      </c>
      <c r="M659" s="136">
        <v>4.4000000000000004</v>
      </c>
      <c r="Q659" t="s">
        <v>4035</v>
      </c>
      <c r="T659">
        <v>62</v>
      </c>
      <c r="Y659">
        <v>69</v>
      </c>
      <c r="AD659">
        <v>69</v>
      </c>
      <c r="AE659" t="s">
        <v>4029</v>
      </c>
      <c r="AF659" t="s">
        <v>4036</v>
      </c>
      <c r="AG659" t="s">
        <v>4037</v>
      </c>
    </row>
    <row r="660" spans="1:33" ht="14" customHeight="1" x14ac:dyDescent="0.2">
      <c r="A660" s="42"/>
      <c r="B660" s="78">
        <v>214033</v>
      </c>
      <c r="C660" s="104">
        <v>563000005</v>
      </c>
      <c r="D660" s="48" t="s">
        <v>1280</v>
      </c>
      <c r="E660" s="48" t="s">
        <v>8</v>
      </c>
      <c r="F660" s="45">
        <f t="shared" si="104"/>
        <v>4</v>
      </c>
      <c r="G660" s="45">
        <f t="shared" si="107"/>
        <v>0</v>
      </c>
      <c r="H660" s="41" t="s">
        <v>2271</v>
      </c>
      <c r="I660" s="36" t="s">
        <v>1519</v>
      </c>
      <c r="J660" t="s">
        <v>2645</v>
      </c>
      <c r="K660" s="136">
        <v>4</v>
      </c>
      <c r="L660" s="136">
        <v>3.95</v>
      </c>
      <c r="M660" s="136">
        <v>4.4000000000000004</v>
      </c>
      <c r="Q660" t="s">
        <v>4038</v>
      </c>
      <c r="T660">
        <v>62</v>
      </c>
      <c r="Y660">
        <v>68</v>
      </c>
      <c r="AD660">
        <v>68</v>
      </c>
      <c r="AE660" t="s">
        <v>4029</v>
      </c>
      <c r="AF660" t="s">
        <v>4036</v>
      </c>
      <c r="AG660" t="s">
        <v>4039</v>
      </c>
    </row>
    <row r="661" spans="1:33" ht="14" customHeight="1" x14ac:dyDescent="0.2">
      <c r="A661" s="42"/>
      <c r="B661" s="78">
        <v>214031</v>
      </c>
      <c r="C661" s="104">
        <v>563000002</v>
      </c>
      <c r="D661" s="48" t="s">
        <v>1281</v>
      </c>
      <c r="E661" s="48" t="s">
        <v>8</v>
      </c>
      <c r="F661" s="45">
        <f t="shared" si="104"/>
        <v>4</v>
      </c>
      <c r="G661" s="45">
        <f t="shared" si="107"/>
        <v>0</v>
      </c>
      <c r="H661" s="41" t="s">
        <v>2271</v>
      </c>
      <c r="I661" s="36" t="s">
        <v>1669</v>
      </c>
      <c r="J661" t="s">
        <v>2646</v>
      </c>
      <c r="K661" s="136">
        <v>4</v>
      </c>
      <c r="L661" s="136">
        <v>3.95</v>
      </c>
      <c r="M661" s="136">
        <v>4.4000000000000004</v>
      </c>
      <c r="Q661" t="s">
        <v>4040</v>
      </c>
      <c r="T661">
        <v>65</v>
      </c>
      <c r="Y661">
        <v>61</v>
      </c>
      <c r="AD661">
        <v>68</v>
      </c>
      <c r="AE661" t="s">
        <v>4029</v>
      </c>
      <c r="AF661" t="s">
        <v>4036</v>
      </c>
      <c r="AG661" t="s">
        <v>4041</v>
      </c>
    </row>
    <row r="662" spans="1:33" ht="14" customHeight="1" x14ac:dyDescent="0.2">
      <c r="A662" s="42"/>
      <c r="B662" s="78">
        <v>214034</v>
      </c>
      <c r="C662" s="104">
        <v>563000009</v>
      </c>
      <c r="D662" s="48" t="s">
        <v>1282</v>
      </c>
      <c r="E662" s="48" t="s">
        <v>8</v>
      </c>
      <c r="F662" s="45">
        <f t="shared" si="104"/>
        <v>4</v>
      </c>
      <c r="G662" s="45">
        <f t="shared" si="107"/>
        <v>0</v>
      </c>
      <c r="H662" s="41" t="s">
        <v>2271</v>
      </c>
      <c r="I662" s="36" t="s">
        <v>1670</v>
      </c>
      <c r="J662" t="s">
        <v>2647</v>
      </c>
      <c r="K662" s="136">
        <v>4</v>
      </c>
      <c r="L662" s="136">
        <v>3.95</v>
      </c>
      <c r="M662" s="136">
        <v>4.4000000000000004</v>
      </c>
      <c r="Q662" t="s">
        <v>4042</v>
      </c>
      <c r="T662">
        <v>57</v>
      </c>
      <c r="Y662">
        <v>64</v>
      </c>
      <c r="AD662">
        <v>71</v>
      </c>
      <c r="AE662" t="s">
        <v>4029</v>
      </c>
      <c r="AF662" t="s">
        <v>4036</v>
      </c>
      <c r="AG662" t="s">
        <v>4043</v>
      </c>
    </row>
    <row r="663" spans="1:33" ht="14" customHeight="1" x14ac:dyDescent="0.2">
      <c r="A663" s="42"/>
      <c r="B663" s="78">
        <v>214049</v>
      </c>
      <c r="C663" s="104">
        <v>563000035</v>
      </c>
      <c r="D663" s="48" t="s">
        <v>1283</v>
      </c>
      <c r="E663" s="48" t="s">
        <v>8</v>
      </c>
      <c r="F663" s="45">
        <f t="shared" si="104"/>
        <v>4</v>
      </c>
      <c r="G663" s="45">
        <f t="shared" si="107"/>
        <v>0</v>
      </c>
      <c r="H663" s="41" t="s">
        <v>2271</v>
      </c>
      <c r="I663" s="36" t="s">
        <v>1747</v>
      </c>
      <c r="J663" t="s">
        <v>2648</v>
      </c>
      <c r="K663" s="136">
        <v>4</v>
      </c>
      <c r="L663" s="136">
        <v>3.95</v>
      </c>
      <c r="M663" s="136">
        <v>4.4000000000000004</v>
      </c>
      <c r="Q663" t="s">
        <v>3956</v>
      </c>
      <c r="T663">
        <v>47</v>
      </c>
      <c r="Y663">
        <v>52</v>
      </c>
      <c r="AD663">
        <v>61</v>
      </c>
    </row>
    <row r="664" spans="1:33" ht="14" customHeight="1" x14ac:dyDescent="0.2">
      <c r="A664" s="42"/>
      <c r="B664" s="78">
        <v>214048</v>
      </c>
      <c r="C664" s="104">
        <v>563000020</v>
      </c>
      <c r="D664" s="48" t="s">
        <v>1284</v>
      </c>
      <c r="E664" s="48" t="s">
        <v>8</v>
      </c>
      <c r="F664" s="45">
        <f t="shared" si="104"/>
        <v>4</v>
      </c>
      <c r="G664" s="45">
        <f t="shared" si="107"/>
        <v>0</v>
      </c>
      <c r="H664" s="41" t="s">
        <v>2271</v>
      </c>
      <c r="I664" s="36" t="s">
        <v>1747</v>
      </c>
      <c r="J664" t="s">
        <v>2649</v>
      </c>
      <c r="K664" s="136">
        <v>4</v>
      </c>
      <c r="L664" s="136">
        <v>3.95</v>
      </c>
      <c r="M664" s="136">
        <v>4.4000000000000004</v>
      </c>
      <c r="Q664" t="s">
        <v>3956</v>
      </c>
      <c r="T664">
        <v>47</v>
      </c>
      <c r="Y664">
        <v>53</v>
      </c>
      <c r="AD664">
        <v>61</v>
      </c>
    </row>
    <row r="665" spans="1:33" ht="14" customHeight="1" x14ac:dyDescent="0.2">
      <c r="A665" s="42"/>
      <c r="B665" s="78">
        <v>214043</v>
      </c>
      <c r="C665" s="104">
        <v>563000050</v>
      </c>
      <c r="D665" s="48" t="s">
        <v>1285</v>
      </c>
      <c r="E665" s="48" t="s">
        <v>8</v>
      </c>
      <c r="F665" s="45">
        <f t="shared" si="104"/>
        <v>4</v>
      </c>
      <c r="G665" s="45">
        <f t="shared" si="107"/>
        <v>0</v>
      </c>
      <c r="H665" s="41" t="s">
        <v>2271</v>
      </c>
      <c r="I665" s="36" t="s">
        <v>1747</v>
      </c>
      <c r="J665" t="s">
        <v>2650</v>
      </c>
      <c r="K665" s="136">
        <v>4</v>
      </c>
      <c r="L665" s="136">
        <v>3.95</v>
      </c>
      <c r="M665" s="136">
        <v>4.4000000000000004</v>
      </c>
      <c r="Q665" t="s">
        <v>3956</v>
      </c>
      <c r="T665">
        <v>49</v>
      </c>
      <c r="Y665">
        <v>53</v>
      </c>
      <c r="AD665">
        <v>61</v>
      </c>
    </row>
    <row r="666" spans="1:33" s="115" customFormat="1" ht="14" customHeight="1" x14ac:dyDescent="0.2">
      <c r="A666" s="109"/>
      <c r="B666" s="110">
        <v>377719</v>
      </c>
      <c r="C666" s="110">
        <v>377719</v>
      </c>
      <c r="D666" s="111" t="s">
        <v>1875</v>
      </c>
      <c r="E666" s="111" t="s">
        <v>8</v>
      </c>
      <c r="F666" s="112">
        <f t="shared" si="104"/>
        <v>17</v>
      </c>
      <c r="G666" s="112">
        <f t="shared" si="107"/>
        <v>0</v>
      </c>
      <c r="H666" s="113" t="s">
        <v>606</v>
      </c>
      <c r="I666" s="114" t="s">
        <v>1879</v>
      </c>
      <c r="J666"/>
      <c r="K666" s="136">
        <v>17</v>
      </c>
      <c r="L666" s="136">
        <v>15.85</v>
      </c>
      <c r="M666" s="136">
        <v>17.600000000000001</v>
      </c>
      <c r="N666"/>
      <c r="O666" t="s">
        <v>1356</v>
      </c>
      <c r="P666"/>
      <c r="Q666" t="s">
        <v>4044</v>
      </c>
      <c r="R666"/>
      <c r="S666"/>
      <c r="T666">
        <v>50</v>
      </c>
      <c r="U666"/>
      <c r="V666"/>
      <c r="W666"/>
      <c r="X666"/>
      <c r="Y666">
        <v>59</v>
      </c>
      <c r="Z666"/>
      <c r="AA666"/>
      <c r="AB666"/>
      <c r="AC666"/>
      <c r="AD666">
        <v>66</v>
      </c>
      <c r="AE666" t="s">
        <v>4045</v>
      </c>
      <c r="AF666" t="s">
        <v>4046</v>
      </c>
      <c r="AG666" t="s">
        <v>4047</v>
      </c>
    </row>
    <row r="667" spans="1:33" s="115" customFormat="1" ht="14" customHeight="1" x14ac:dyDescent="0.2">
      <c r="A667" s="109"/>
      <c r="B667" s="110" t="s">
        <v>1878</v>
      </c>
      <c r="C667" s="110" t="s">
        <v>1878</v>
      </c>
      <c r="D667" s="111" t="s">
        <v>1876</v>
      </c>
      <c r="E667" s="111" t="s">
        <v>8</v>
      </c>
      <c r="F667" s="112">
        <f t="shared" si="104"/>
        <v>31.9</v>
      </c>
      <c r="G667" s="112">
        <f t="shared" si="107"/>
        <v>0</v>
      </c>
      <c r="H667" s="113" t="s">
        <v>605</v>
      </c>
      <c r="I667" s="114"/>
      <c r="J667"/>
      <c r="K667" s="136">
        <v>31.9</v>
      </c>
      <c r="L667" s="136"/>
      <c r="M667" s="136"/>
      <c r="N667"/>
      <c r="O667" t="s">
        <v>1356</v>
      </c>
      <c r="P667"/>
      <c r="Q667" t="s">
        <v>4048</v>
      </c>
      <c r="R667"/>
      <c r="S667"/>
      <c r="T667">
        <v>50</v>
      </c>
      <c r="U667"/>
      <c r="V667"/>
      <c r="W667"/>
      <c r="X667"/>
      <c r="Y667">
        <v>59</v>
      </c>
      <c r="Z667"/>
      <c r="AA667"/>
      <c r="AB667"/>
      <c r="AC667"/>
      <c r="AD667">
        <v>64</v>
      </c>
      <c r="AE667" t="s">
        <v>4045</v>
      </c>
      <c r="AF667" t="s">
        <v>4049</v>
      </c>
      <c r="AG667" t="s">
        <v>4050</v>
      </c>
    </row>
    <row r="668" spans="1:33" s="115" customFormat="1" ht="14" customHeight="1" x14ac:dyDescent="0.2">
      <c r="A668" s="109"/>
      <c r="B668" s="110">
        <v>214072</v>
      </c>
      <c r="C668" s="106">
        <v>563300123</v>
      </c>
      <c r="D668" s="111" t="s">
        <v>1877</v>
      </c>
      <c r="E668" s="111" t="s">
        <v>8</v>
      </c>
      <c r="F668" s="112">
        <f t="shared" si="104"/>
        <v>39.5</v>
      </c>
      <c r="G668" s="112">
        <f t="shared" si="107"/>
        <v>0</v>
      </c>
      <c r="H668" s="113" t="s">
        <v>2271</v>
      </c>
      <c r="I668" s="114" t="s">
        <v>1457</v>
      </c>
      <c r="J668" t="s">
        <v>2651</v>
      </c>
      <c r="K668" s="136">
        <v>39.5</v>
      </c>
      <c r="L668" s="136">
        <v>39.5</v>
      </c>
      <c r="M668" s="136">
        <v>43.9</v>
      </c>
      <c r="N668"/>
      <c r="O668"/>
      <c r="P668"/>
      <c r="Q668" t="s">
        <v>4051</v>
      </c>
      <c r="R668"/>
      <c r="S668"/>
      <c r="T668">
        <v>66</v>
      </c>
      <c r="U668"/>
      <c r="V668"/>
      <c r="W668"/>
      <c r="X668"/>
      <c r="Y668">
        <v>69</v>
      </c>
      <c r="Z668"/>
      <c r="AA668"/>
      <c r="AB668"/>
      <c r="AC668"/>
      <c r="AD668">
        <v>72</v>
      </c>
      <c r="AE668"/>
      <c r="AF668"/>
      <c r="AG668"/>
    </row>
    <row r="669" spans="1:33" s="115" customFormat="1" ht="14" customHeight="1" x14ac:dyDescent="0.2">
      <c r="A669" s="109"/>
      <c r="B669" s="110">
        <v>214054</v>
      </c>
      <c r="C669" s="106">
        <v>563300009</v>
      </c>
      <c r="D669" s="111" t="s">
        <v>1874</v>
      </c>
      <c r="E669" s="111" t="s">
        <v>8</v>
      </c>
      <c r="F669" s="112">
        <f t="shared" ref="F669:F672" si="119">K669</f>
        <v>4</v>
      </c>
      <c r="G669" s="112">
        <f t="shared" si="107"/>
        <v>0</v>
      </c>
      <c r="H669" s="113" t="s">
        <v>2271</v>
      </c>
      <c r="I669" s="114" t="s">
        <v>1910</v>
      </c>
      <c r="J669" t="s">
        <v>2652</v>
      </c>
      <c r="K669" s="136">
        <v>4</v>
      </c>
      <c r="L669" s="136">
        <v>3.95</v>
      </c>
      <c r="M669" s="136">
        <v>4.4000000000000004</v>
      </c>
      <c r="N669"/>
      <c r="O669"/>
      <c r="P669"/>
      <c r="Q669" t="s">
        <v>4052</v>
      </c>
      <c r="R669"/>
      <c r="S669"/>
      <c r="T669">
        <v>60</v>
      </c>
      <c r="U669"/>
      <c r="V669"/>
      <c r="W669"/>
      <c r="X669"/>
      <c r="Y669">
        <v>69</v>
      </c>
      <c r="Z669"/>
      <c r="AA669"/>
      <c r="AB669"/>
      <c r="AC669"/>
      <c r="AD669">
        <v>75</v>
      </c>
      <c r="AE669" t="s">
        <v>4045</v>
      </c>
      <c r="AF669" t="s">
        <v>4053</v>
      </c>
      <c r="AG669" t="s">
        <v>4054</v>
      </c>
    </row>
    <row r="670" spans="1:33" s="115" customFormat="1" ht="14" customHeight="1" x14ac:dyDescent="0.2">
      <c r="A670" s="109"/>
      <c r="B670" s="110">
        <v>214051</v>
      </c>
      <c r="C670" s="106">
        <v>563300002</v>
      </c>
      <c r="D670" s="111" t="s">
        <v>1880</v>
      </c>
      <c r="E670" s="111" t="s">
        <v>8</v>
      </c>
      <c r="F670" s="112">
        <f t="shared" si="119"/>
        <v>4</v>
      </c>
      <c r="G670" s="112">
        <f t="shared" si="107"/>
        <v>0</v>
      </c>
      <c r="H670" s="113" t="s">
        <v>2271</v>
      </c>
      <c r="I670" s="114" t="s">
        <v>1911</v>
      </c>
      <c r="J670" t="s">
        <v>2653</v>
      </c>
      <c r="K670" s="136">
        <v>4</v>
      </c>
      <c r="L670" s="136">
        <v>3.95</v>
      </c>
      <c r="M670" s="136">
        <v>4.4000000000000004</v>
      </c>
      <c r="N670"/>
      <c r="O670"/>
      <c r="P670"/>
      <c r="Q670" t="s">
        <v>4055</v>
      </c>
      <c r="R670"/>
      <c r="S670"/>
      <c r="T670">
        <v>61</v>
      </c>
      <c r="U670"/>
      <c r="V670"/>
      <c r="W670"/>
      <c r="X670"/>
      <c r="Y670">
        <v>66</v>
      </c>
      <c r="Z670"/>
      <c r="AA670"/>
      <c r="AB670"/>
      <c r="AC670"/>
      <c r="AD670">
        <v>72</v>
      </c>
      <c r="AE670" t="s">
        <v>4045</v>
      </c>
      <c r="AF670" t="s">
        <v>4053</v>
      </c>
      <c r="AG670" t="s">
        <v>4056</v>
      </c>
    </row>
    <row r="671" spans="1:33" s="115" customFormat="1" ht="14" customHeight="1" x14ac:dyDescent="0.2">
      <c r="A671" s="109"/>
      <c r="B671" s="110">
        <v>214052</v>
      </c>
      <c r="C671" s="106">
        <v>563300003</v>
      </c>
      <c r="D671" s="111" t="s">
        <v>1881</v>
      </c>
      <c r="E671" s="111" t="s">
        <v>8</v>
      </c>
      <c r="F671" s="112">
        <f t="shared" si="119"/>
        <v>4</v>
      </c>
      <c r="G671" s="112">
        <f t="shared" si="107"/>
        <v>0</v>
      </c>
      <c r="H671" s="113" t="s">
        <v>2271</v>
      </c>
      <c r="I671" s="114" t="s">
        <v>1912</v>
      </c>
      <c r="J671" t="s">
        <v>2654</v>
      </c>
      <c r="K671" s="136">
        <v>4</v>
      </c>
      <c r="L671" s="136">
        <v>3.95</v>
      </c>
      <c r="M671" s="136">
        <v>4.4000000000000004</v>
      </c>
      <c r="N671"/>
      <c r="O671"/>
      <c r="P671"/>
      <c r="Q671" t="s">
        <v>4057</v>
      </c>
      <c r="R671"/>
      <c r="S671"/>
      <c r="T671">
        <v>59</v>
      </c>
      <c r="U671"/>
      <c r="V671"/>
      <c r="W671"/>
      <c r="X671"/>
      <c r="Y671">
        <v>67</v>
      </c>
      <c r="Z671"/>
      <c r="AA671"/>
      <c r="AB671"/>
      <c r="AC671"/>
      <c r="AD671">
        <v>73</v>
      </c>
      <c r="AE671" t="s">
        <v>4045</v>
      </c>
      <c r="AF671" t="s">
        <v>4053</v>
      </c>
      <c r="AG671" t="s">
        <v>4058</v>
      </c>
    </row>
    <row r="672" spans="1:33" s="115" customFormat="1" ht="14" customHeight="1" x14ac:dyDescent="0.2">
      <c r="A672" s="109"/>
      <c r="B672" s="110">
        <v>214053</v>
      </c>
      <c r="C672" s="106">
        <v>563300005</v>
      </c>
      <c r="D672" s="111" t="s">
        <v>1882</v>
      </c>
      <c r="E672" s="111" t="s">
        <v>8</v>
      </c>
      <c r="F672" s="112">
        <f t="shared" si="119"/>
        <v>4</v>
      </c>
      <c r="G672" s="112">
        <f t="shared" ref="G672:G673" si="120">A672*F672</f>
        <v>0</v>
      </c>
      <c r="H672" s="113" t="s">
        <v>2271</v>
      </c>
      <c r="I672" s="114" t="s">
        <v>1913</v>
      </c>
      <c r="J672" t="s">
        <v>2655</v>
      </c>
      <c r="K672" s="136">
        <v>4</v>
      </c>
      <c r="L672" s="136">
        <v>3.95</v>
      </c>
      <c r="M672" s="136">
        <v>4.4000000000000004</v>
      </c>
      <c r="N672"/>
      <c r="O672"/>
      <c r="P672"/>
      <c r="Q672" t="s">
        <v>4059</v>
      </c>
      <c r="R672"/>
      <c r="S672"/>
      <c r="T672">
        <v>59</v>
      </c>
      <c r="U672"/>
      <c r="V672"/>
      <c r="W672"/>
      <c r="X672"/>
      <c r="Y672">
        <v>66</v>
      </c>
      <c r="Z672"/>
      <c r="AA672"/>
      <c r="AB672"/>
      <c r="AC672"/>
      <c r="AD672">
        <v>72</v>
      </c>
      <c r="AE672" t="s">
        <v>4045</v>
      </c>
      <c r="AF672" t="s">
        <v>4053</v>
      </c>
      <c r="AG672" t="s">
        <v>4060</v>
      </c>
    </row>
    <row r="673" spans="1:33" s="115" customFormat="1" ht="14" customHeight="1" x14ac:dyDescent="0.2">
      <c r="A673" s="109"/>
      <c r="B673" s="116" t="s">
        <v>1671</v>
      </c>
      <c r="C673" s="116" t="s">
        <v>1671</v>
      </c>
      <c r="D673" s="117" t="s">
        <v>1914</v>
      </c>
      <c r="E673" s="117" t="s">
        <v>1362</v>
      </c>
      <c r="F673" s="118">
        <f t="shared" si="104"/>
        <v>21.6</v>
      </c>
      <c r="G673" s="118">
        <f t="shared" si="120"/>
        <v>0</v>
      </c>
      <c r="H673" s="113" t="s">
        <v>605</v>
      </c>
      <c r="I673" s="114"/>
      <c r="J673"/>
      <c r="K673" s="136">
        <v>21.6</v>
      </c>
      <c r="L673" s="136"/>
      <c r="M673" s="136"/>
      <c r="N673"/>
      <c r="O673" t="s">
        <v>1356</v>
      </c>
      <c r="P673"/>
      <c r="Q673" t="s">
        <v>4061</v>
      </c>
      <c r="R673"/>
      <c r="S673"/>
      <c r="T673">
        <v>34</v>
      </c>
      <c r="U673"/>
      <c r="V673"/>
      <c r="W673"/>
      <c r="X673"/>
      <c r="Y673">
        <v>50</v>
      </c>
      <c r="Z673"/>
      <c r="AA673"/>
      <c r="AB673"/>
      <c r="AC673"/>
      <c r="AD673">
        <v>55</v>
      </c>
      <c r="AE673" t="s">
        <v>4062</v>
      </c>
      <c r="AF673" t="s">
        <v>4063</v>
      </c>
      <c r="AG673" t="s">
        <v>4064</v>
      </c>
    </row>
    <row r="674" spans="1:33" ht="14" customHeight="1" x14ac:dyDescent="0.2">
      <c r="A674" s="42"/>
      <c r="B674" s="41"/>
      <c r="C674" s="198" t="s">
        <v>619</v>
      </c>
      <c r="D674" s="199"/>
      <c r="E674" s="199"/>
      <c r="F674" s="199"/>
      <c r="G674" s="199"/>
      <c r="H674" s="200"/>
      <c r="I674" s="36"/>
      <c r="K674" s="136"/>
      <c r="L674" s="136"/>
      <c r="M674" s="136"/>
    </row>
    <row r="675" spans="1:33" ht="14" customHeight="1" x14ac:dyDescent="0.2">
      <c r="A675" s="42"/>
      <c r="B675" s="43" t="s">
        <v>121</v>
      </c>
      <c r="C675" s="43" t="s">
        <v>121</v>
      </c>
      <c r="D675" s="46" t="s">
        <v>301</v>
      </c>
      <c r="E675" s="44" t="s">
        <v>1356</v>
      </c>
      <c r="F675" s="45">
        <f>K675</f>
        <v>17.8</v>
      </c>
      <c r="G675" s="45">
        <f t="shared" ref="G675:G682" si="121">A675*F675</f>
        <v>0</v>
      </c>
      <c r="H675" s="41" t="s">
        <v>605</v>
      </c>
      <c r="I675" s="36"/>
      <c r="K675" s="136">
        <v>17.8</v>
      </c>
      <c r="L675" s="136"/>
      <c r="M675" s="136"/>
      <c r="AE675" t="s">
        <v>4065</v>
      </c>
      <c r="AF675" t="s">
        <v>4066</v>
      </c>
      <c r="AG675" t="s">
        <v>4067</v>
      </c>
    </row>
    <row r="676" spans="1:33" ht="14" customHeight="1" x14ac:dyDescent="0.2">
      <c r="A676" s="42"/>
      <c r="B676" s="43" t="s">
        <v>1115</v>
      </c>
      <c r="C676" s="104" t="s">
        <v>2247</v>
      </c>
      <c r="D676" s="46" t="s">
        <v>1116</v>
      </c>
      <c r="E676" s="44" t="s">
        <v>8</v>
      </c>
      <c r="F676" s="45">
        <f t="shared" ref="F676:F682" si="122">K676</f>
        <v>2.15</v>
      </c>
      <c r="G676" s="45">
        <f t="shared" si="121"/>
        <v>0</v>
      </c>
      <c r="H676" s="113" t="s">
        <v>2271</v>
      </c>
      <c r="I676" s="36" t="s">
        <v>1521</v>
      </c>
      <c r="J676" t="s">
        <v>2656</v>
      </c>
      <c r="K676" s="136">
        <v>2.15</v>
      </c>
      <c r="L676" s="136">
        <v>2.4</v>
      </c>
      <c r="M676" s="136">
        <v>2.65</v>
      </c>
      <c r="AE676" t="s">
        <v>4068</v>
      </c>
      <c r="AF676" t="s">
        <v>4069</v>
      </c>
      <c r="AG676" t="s">
        <v>4070</v>
      </c>
    </row>
    <row r="677" spans="1:33" ht="14" customHeight="1" x14ac:dyDescent="0.2">
      <c r="A677" s="42"/>
      <c r="B677" s="43" t="s">
        <v>1117</v>
      </c>
      <c r="C677" s="104" t="s">
        <v>2248</v>
      </c>
      <c r="D677" s="46" t="s">
        <v>1118</v>
      </c>
      <c r="E677" s="44" t="s">
        <v>8</v>
      </c>
      <c r="F677" s="45">
        <f t="shared" si="122"/>
        <v>2.15</v>
      </c>
      <c r="G677" s="45">
        <f t="shared" si="121"/>
        <v>0</v>
      </c>
      <c r="H677" s="113" t="s">
        <v>2271</v>
      </c>
      <c r="I677" s="36" t="s">
        <v>1522</v>
      </c>
      <c r="J677" t="s">
        <v>2657</v>
      </c>
      <c r="K677" s="136">
        <v>2.15</v>
      </c>
      <c r="L677" s="136">
        <v>2.4</v>
      </c>
      <c r="M677" s="136">
        <v>2.65</v>
      </c>
      <c r="AE677" t="s">
        <v>4068</v>
      </c>
      <c r="AF677" t="s">
        <v>4069</v>
      </c>
      <c r="AG677" t="s">
        <v>4071</v>
      </c>
    </row>
    <row r="678" spans="1:33" ht="14" customHeight="1" x14ac:dyDescent="0.2">
      <c r="A678" s="42"/>
      <c r="B678" s="43" t="s">
        <v>1119</v>
      </c>
      <c r="C678" s="104" t="s">
        <v>2249</v>
      </c>
      <c r="D678" s="46" t="s">
        <v>1120</v>
      </c>
      <c r="E678" s="44" t="s">
        <v>8</v>
      </c>
      <c r="F678" s="45">
        <f t="shared" si="122"/>
        <v>2.15</v>
      </c>
      <c r="G678" s="45">
        <f t="shared" si="121"/>
        <v>0</v>
      </c>
      <c r="H678" s="113" t="s">
        <v>2271</v>
      </c>
      <c r="I678" s="36" t="s">
        <v>1523</v>
      </c>
      <c r="J678" t="s">
        <v>2658</v>
      </c>
      <c r="K678" s="136">
        <v>2.15</v>
      </c>
      <c r="L678" s="136">
        <v>2.4</v>
      </c>
      <c r="M678" s="136">
        <v>2.65</v>
      </c>
      <c r="AE678" t="s">
        <v>4068</v>
      </c>
      <c r="AF678" t="s">
        <v>4069</v>
      </c>
      <c r="AG678" t="s">
        <v>4072</v>
      </c>
    </row>
    <row r="679" spans="1:33" ht="14" customHeight="1" x14ac:dyDescent="0.2">
      <c r="A679" s="42"/>
      <c r="B679" s="43" t="s">
        <v>1121</v>
      </c>
      <c r="C679" s="104" t="s">
        <v>2250</v>
      </c>
      <c r="D679" s="46" t="s">
        <v>1122</v>
      </c>
      <c r="E679" s="44" t="s">
        <v>8</v>
      </c>
      <c r="F679" s="45">
        <f t="shared" si="122"/>
        <v>2.15</v>
      </c>
      <c r="G679" s="45">
        <f t="shared" si="121"/>
        <v>0</v>
      </c>
      <c r="H679" s="113" t="s">
        <v>2271</v>
      </c>
      <c r="I679" s="36" t="s">
        <v>1524</v>
      </c>
      <c r="J679" t="s">
        <v>2659</v>
      </c>
      <c r="K679" s="136">
        <v>2.15</v>
      </c>
      <c r="L679" s="136">
        <v>2.4</v>
      </c>
      <c r="M679" s="136">
        <v>2.65</v>
      </c>
      <c r="AE679" t="s">
        <v>4068</v>
      </c>
      <c r="AF679" t="s">
        <v>4069</v>
      </c>
      <c r="AG679" t="s">
        <v>4073</v>
      </c>
    </row>
    <row r="680" spans="1:33" ht="14" customHeight="1" x14ac:dyDescent="0.2">
      <c r="A680" s="42"/>
      <c r="B680" s="78">
        <v>202062</v>
      </c>
      <c r="C680" s="104" t="s">
        <v>2251</v>
      </c>
      <c r="D680" s="87" t="s">
        <v>749</v>
      </c>
      <c r="E680" s="48" t="s">
        <v>8</v>
      </c>
      <c r="F680" s="45">
        <f t="shared" si="122"/>
        <v>19.100000000000001</v>
      </c>
      <c r="G680" s="45">
        <f t="shared" si="121"/>
        <v>0</v>
      </c>
      <c r="H680" s="113" t="s">
        <v>2271</v>
      </c>
      <c r="I680" s="36" t="s">
        <v>1672</v>
      </c>
      <c r="J680" t="s">
        <v>2660</v>
      </c>
      <c r="K680" s="136">
        <v>19.100000000000001</v>
      </c>
      <c r="L680" s="136">
        <v>19.8</v>
      </c>
      <c r="M680" s="136">
        <v>22</v>
      </c>
      <c r="Q680" t="s">
        <v>4074</v>
      </c>
      <c r="T680">
        <v>66</v>
      </c>
      <c r="Y680">
        <v>68</v>
      </c>
      <c r="AD680">
        <v>80</v>
      </c>
      <c r="AE680" t="s">
        <v>4075</v>
      </c>
      <c r="AF680" t="s">
        <v>4076</v>
      </c>
      <c r="AG680" t="s">
        <v>4077</v>
      </c>
    </row>
    <row r="681" spans="1:33" ht="14" customHeight="1" x14ac:dyDescent="0.2">
      <c r="A681" s="42"/>
      <c r="B681" s="78">
        <v>202081</v>
      </c>
      <c r="C681" s="104" t="s">
        <v>2252</v>
      </c>
      <c r="D681" s="87" t="s">
        <v>747</v>
      </c>
      <c r="E681" s="48" t="s">
        <v>8</v>
      </c>
      <c r="F681" s="45">
        <f t="shared" si="122"/>
        <v>19.100000000000001</v>
      </c>
      <c r="G681" s="45">
        <f t="shared" si="121"/>
        <v>0</v>
      </c>
      <c r="H681" s="113" t="s">
        <v>2271</v>
      </c>
      <c r="I681" s="36" t="s">
        <v>1673</v>
      </c>
      <c r="J681" t="s">
        <v>2661</v>
      </c>
      <c r="K681" s="136">
        <v>19.100000000000001</v>
      </c>
      <c r="L681" s="136">
        <v>19.8</v>
      </c>
      <c r="M681" s="136">
        <v>22</v>
      </c>
      <c r="Q681" t="s">
        <v>4078</v>
      </c>
      <c r="T681">
        <v>66</v>
      </c>
      <c r="Y681">
        <v>67</v>
      </c>
      <c r="AD681">
        <v>79</v>
      </c>
      <c r="AE681" t="s">
        <v>4075</v>
      </c>
      <c r="AF681" t="s">
        <v>4076</v>
      </c>
      <c r="AG681" t="s">
        <v>4079</v>
      </c>
    </row>
    <row r="682" spans="1:33" ht="14" customHeight="1" x14ac:dyDescent="0.2">
      <c r="A682" s="42"/>
      <c r="B682" s="78">
        <v>202084</v>
      </c>
      <c r="C682" s="104" t="s">
        <v>2253</v>
      </c>
      <c r="D682" s="87" t="s">
        <v>748</v>
      </c>
      <c r="E682" s="48" t="s">
        <v>8</v>
      </c>
      <c r="F682" s="45">
        <f t="shared" si="122"/>
        <v>19.100000000000001</v>
      </c>
      <c r="G682" s="45">
        <f t="shared" si="121"/>
        <v>0</v>
      </c>
      <c r="H682" s="113" t="s">
        <v>2271</v>
      </c>
      <c r="I682" s="36" t="s">
        <v>1674</v>
      </c>
      <c r="J682" t="s">
        <v>2662</v>
      </c>
      <c r="K682" s="136">
        <v>19.100000000000001</v>
      </c>
      <c r="L682" s="136">
        <v>19.8</v>
      </c>
      <c r="M682" s="136">
        <v>22</v>
      </c>
      <c r="Q682" t="s">
        <v>4080</v>
      </c>
      <c r="T682">
        <v>68</v>
      </c>
      <c r="Y682">
        <v>70</v>
      </c>
      <c r="AD682">
        <v>81</v>
      </c>
      <c r="AE682" t="s">
        <v>4075</v>
      </c>
      <c r="AF682" t="s">
        <v>4076</v>
      </c>
      <c r="AG682" t="s">
        <v>4081</v>
      </c>
    </row>
    <row r="683" spans="1:33" ht="14" customHeight="1" x14ac:dyDescent="0.2">
      <c r="A683" s="42"/>
      <c r="B683" s="41"/>
      <c r="C683" s="198" t="s">
        <v>2327</v>
      </c>
      <c r="D683" s="199"/>
      <c r="E683" s="199"/>
      <c r="F683" s="199"/>
      <c r="G683" s="199"/>
      <c r="H683" s="200"/>
      <c r="I683" s="36"/>
      <c r="K683" s="136"/>
      <c r="L683" s="136"/>
      <c r="M683" s="136"/>
    </row>
    <row r="684" spans="1:33" ht="14" customHeight="1" x14ac:dyDescent="0.2">
      <c r="A684" s="42"/>
      <c r="B684" s="78">
        <v>254677</v>
      </c>
      <c r="C684" s="104">
        <v>285007703</v>
      </c>
      <c r="D684" s="48" t="s">
        <v>1111</v>
      </c>
      <c r="E684" s="48" t="s">
        <v>8</v>
      </c>
      <c r="F684" s="45">
        <f>K684</f>
        <v>1.7</v>
      </c>
      <c r="G684" s="45">
        <f t="shared" ref="G684:G707" si="123">A684*F684</f>
        <v>0</v>
      </c>
      <c r="H684" s="81" t="s">
        <v>2271</v>
      </c>
      <c r="I684" s="36" t="s">
        <v>1525</v>
      </c>
      <c r="J684" t="s">
        <v>2663</v>
      </c>
      <c r="K684" s="136">
        <v>1.7</v>
      </c>
      <c r="L684" s="136">
        <v>1.6</v>
      </c>
      <c r="M684" s="136">
        <v>1.8</v>
      </c>
      <c r="Q684" t="s">
        <v>4082</v>
      </c>
      <c r="T684">
        <v>52</v>
      </c>
      <c r="Y684">
        <v>68</v>
      </c>
      <c r="AD684">
        <v>68</v>
      </c>
      <c r="AE684" t="s">
        <v>4083</v>
      </c>
      <c r="AF684" t="s">
        <v>4084</v>
      </c>
      <c r="AG684" t="s">
        <v>4085</v>
      </c>
    </row>
    <row r="685" spans="1:33" ht="14" customHeight="1" x14ac:dyDescent="0.2">
      <c r="A685" s="42"/>
      <c r="B685" s="78">
        <v>254755</v>
      </c>
      <c r="C685" s="104">
        <v>285007705</v>
      </c>
      <c r="D685" s="48" t="s">
        <v>1112</v>
      </c>
      <c r="E685" s="48" t="s">
        <v>8</v>
      </c>
      <c r="F685" s="45">
        <f t="shared" ref="F685:F707" si="124">K685</f>
        <v>1.7</v>
      </c>
      <c r="G685" s="45">
        <f t="shared" si="123"/>
        <v>0</v>
      </c>
      <c r="H685" s="81" t="s">
        <v>2271</v>
      </c>
      <c r="I685" s="36" t="s">
        <v>1526</v>
      </c>
      <c r="J685" t="s">
        <v>2664</v>
      </c>
      <c r="K685" s="136">
        <v>1.7</v>
      </c>
      <c r="L685" s="136">
        <v>1.6</v>
      </c>
      <c r="M685" s="136">
        <v>1.8</v>
      </c>
      <c r="Q685" t="s">
        <v>4086</v>
      </c>
      <c r="T685">
        <v>52</v>
      </c>
      <c r="Y685">
        <v>61</v>
      </c>
      <c r="AD685">
        <v>67</v>
      </c>
      <c r="AE685" t="s">
        <v>4083</v>
      </c>
      <c r="AF685" t="s">
        <v>4084</v>
      </c>
      <c r="AG685" t="s">
        <v>4087</v>
      </c>
    </row>
    <row r="686" spans="1:33" ht="14" customHeight="1" x14ac:dyDescent="0.2">
      <c r="A686" s="42"/>
      <c r="B686" s="78">
        <v>254676</v>
      </c>
      <c r="C686" s="104">
        <v>285007702</v>
      </c>
      <c r="D686" s="48" t="s">
        <v>1113</v>
      </c>
      <c r="E686" s="48" t="s">
        <v>8</v>
      </c>
      <c r="F686" s="45">
        <f t="shared" si="124"/>
        <v>1.7</v>
      </c>
      <c r="G686" s="45">
        <f t="shared" si="123"/>
        <v>0</v>
      </c>
      <c r="H686" s="81" t="s">
        <v>2271</v>
      </c>
      <c r="I686" s="36" t="s">
        <v>1675</v>
      </c>
      <c r="J686" t="s">
        <v>2665</v>
      </c>
      <c r="K686" s="136">
        <v>1.7</v>
      </c>
      <c r="L686" s="136">
        <v>1.6</v>
      </c>
      <c r="M686" s="136">
        <v>1.8</v>
      </c>
      <c r="Q686" t="s">
        <v>4088</v>
      </c>
      <c r="T686">
        <v>50</v>
      </c>
      <c r="Y686">
        <v>67</v>
      </c>
      <c r="AD686">
        <v>67</v>
      </c>
      <c r="AE686" t="s">
        <v>4083</v>
      </c>
      <c r="AF686" t="s">
        <v>4084</v>
      </c>
      <c r="AG686" t="s">
        <v>4089</v>
      </c>
    </row>
    <row r="687" spans="1:33" ht="14" customHeight="1" x14ac:dyDescent="0.2">
      <c r="A687" s="42"/>
      <c r="B687" s="79">
        <v>254675</v>
      </c>
      <c r="C687" s="105">
        <v>285007709</v>
      </c>
      <c r="D687" s="86" t="s">
        <v>1114</v>
      </c>
      <c r="E687" s="86" t="s">
        <v>8</v>
      </c>
      <c r="F687" s="77">
        <f t="shared" si="124"/>
        <v>1.7</v>
      </c>
      <c r="G687" s="45">
        <f t="shared" si="123"/>
        <v>0</v>
      </c>
      <c r="H687" s="41" t="s">
        <v>2271</v>
      </c>
      <c r="I687" s="36" t="s">
        <v>1528</v>
      </c>
      <c r="J687" t="s">
        <v>2666</v>
      </c>
      <c r="K687" s="136">
        <v>1.7</v>
      </c>
      <c r="L687" s="136">
        <v>1.6</v>
      </c>
      <c r="M687" s="136">
        <v>1.8</v>
      </c>
      <c r="Q687" t="s">
        <v>4090</v>
      </c>
      <c r="T687">
        <v>56</v>
      </c>
      <c r="Y687">
        <v>70</v>
      </c>
      <c r="AD687">
        <v>70</v>
      </c>
      <c r="AE687" t="s">
        <v>4083</v>
      </c>
      <c r="AF687" t="s">
        <v>4084</v>
      </c>
      <c r="AG687" t="s">
        <v>4091</v>
      </c>
    </row>
    <row r="688" spans="1:33" ht="14" customHeight="1" x14ac:dyDescent="0.2">
      <c r="A688" s="42"/>
      <c r="B688" s="79"/>
      <c r="C688" s="105">
        <v>285007704</v>
      </c>
      <c r="D688" s="86" t="s">
        <v>2328</v>
      </c>
      <c r="E688" s="86" t="s">
        <v>8</v>
      </c>
      <c r="F688" s="77">
        <f t="shared" si="124"/>
        <v>1.7</v>
      </c>
      <c r="G688" s="45">
        <f t="shared" si="123"/>
        <v>0</v>
      </c>
      <c r="H688" s="41" t="s">
        <v>2271</v>
      </c>
      <c r="I688" s="36" t="s">
        <v>2326</v>
      </c>
      <c r="J688" t="s">
        <v>2667</v>
      </c>
      <c r="K688" s="136">
        <v>1.7</v>
      </c>
      <c r="L688" s="136">
        <v>1.6</v>
      </c>
      <c r="M688" s="136">
        <v>1.8</v>
      </c>
      <c r="Q688" t="s">
        <v>4092</v>
      </c>
      <c r="T688">
        <v>54</v>
      </c>
      <c r="Y688">
        <v>67</v>
      </c>
      <c r="AD688">
        <v>72</v>
      </c>
      <c r="AE688" t="s">
        <v>4083</v>
      </c>
      <c r="AF688" t="s">
        <v>4084</v>
      </c>
      <c r="AG688" t="s">
        <v>4093</v>
      </c>
    </row>
    <row r="689" spans="1:33" ht="14" customHeight="1" x14ac:dyDescent="0.2">
      <c r="A689" s="42"/>
      <c r="B689" s="79"/>
      <c r="C689" s="105">
        <v>285007707</v>
      </c>
      <c r="D689" s="86" t="s">
        <v>2330</v>
      </c>
      <c r="E689" s="86" t="s">
        <v>8</v>
      </c>
      <c r="F689" s="77">
        <f t="shared" si="124"/>
        <v>1.7</v>
      </c>
      <c r="G689" s="45">
        <f t="shared" si="123"/>
        <v>0</v>
      </c>
      <c r="H689" s="41" t="s">
        <v>2271</v>
      </c>
      <c r="I689" s="36" t="s">
        <v>2329</v>
      </c>
      <c r="J689" t="s">
        <v>2668</v>
      </c>
      <c r="K689" s="136">
        <v>1.7</v>
      </c>
      <c r="L689" s="136">
        <v>1.6</v>
      </c>
      <c r="M689" s="136">
        <v>1.8</v>
      </c>
      <c r="Q689" t="s">
        <v>4094</v>
      </c>
      <c r="T689">
        <v>53</v>
      </c>
      <c r="Y689">
        <v>71</v>
      </c>
      <c r="AD689">
        <v>71</v>
      </c>
      <c r="AE689" t="s">
        <v>4083</v>
      </c>
      <c r="AF689" t="s">
        <v>4084</v>
      </c>
      <c r="AG689" t="s">
        <v>4095</v>
      </c>
    </row>
    <row r="690" spans="1:33" ht="14" customHeight="1" x14ac:dyDescent="0.2">
      <c r="A690" s="42"/>
      <c r="B690" s="79"/>
      <c r="C690" s="105">
        <v>285007723</v>
      </c>
      <c r="D690" s="86" t="s">
        <v>2332</v>
      </c>
      <c r="E690" s="86" t="s">
        <v>8</v>
      </c>
      <c r="F690" s="77">
        <f t="shared" si="124"/>
        <v>1.7</v>
      </c>
      <c r="G690" s="45">
        <f t="shared" si="123"/>
        <v>0</v>
      </c>
      <c r="H690" s="41" t="s">
        <v>2271</v>
      </c>
      <c r="I690" s="36" t="s">
        <v>2331</v>
      </c>
      <c r="J690" t="s">
        <v>2669</v>
      </c>
      <c r="K690" s="136">
        <v>1.7</v>
      </c>
      <c r="L690" s="136">
        <v>1.6</v>
      </c>
      <c r="M690" s="136">
        <v>1.8</v>
      </c>
      <c r="Q690" t="s">
        <v>4096</v>
      </c>
      <c r="T690">
        <v>52</v>
      </c>
      <c r="Y690">
        <v>68</v>
      </c>
      <c r="AD690">
        <v>71</v>
      </c>
      <c r="AE690" t="s">
        <v>4083</v>
      </c>
      <c r="AF690" t="s">
        <v>4084</v>
      </c>
      <c r="AG690" t="s">
        <v>4097</v>
      </c>
    </row>
    <row r="691" spans="1:33" ht="14" customHeight="1" x14ac:dyDescent="0.2">
      <c r="A691" s="42"/>
      <c r="B691" s="79"/>
      <c r="C691" s="105">
        <v>285007706</v>
      </c>
      <c r="D691" s="86" t="s">
        <v>2333</v>
      </c>
      <c r="E691" s="86" t="s">
        <v>8</v>
      </c>
      <c r="F691" s="77">
        <f t="shared" si="124"/>
        <v>1.7</v>
      </c>
      <c r="G691" s="45">
        <f t="shared" si="123"/>
        <v>0</v>
      </c>
      <c r="H691" s="41" t="s">
        <v>2271</v>
      </c>
      <c r="I691" s="36" t="s">
        <v>1530</v>
      </c>
      <c r="J691" t="s">
        <v>2670</v>
      </c>
      <c r="K691" s="136">
        <v>1.7</v>
      </c>
      <c r="L691" s="136">
        <v>1.6</v>
      </c>
      <c r="M691" s="136">
        <v>1.8</v>
      </c>
      <c r="Q691" t="s">
        <v>4098</v>
      </c>
      <c r="T691">
        <v>56</v>
      </c>
      <c r="Y691">
        <v>70</v>
      </c>
      <c r="AD691">
        <v>70</v>
      </c>
      <c r="AE691" t="s">
        <v>4083</v>
      </c>
      <c r="AF691" t="s">
        <v>4084</v>
      </c>
      <c r="AG691" t="s">
        <v>4099</v>
      </c>
    </row>
    <row r="692" spans="1:33" ht="14" customHeight="1" x14ac:dyDescent="0.2">
      <c r="A692" s="42"/>
      <c r="B692" s="79"/>
      <c r="C692" s="105">
        <v>285007736</v>
      </c>
      <c r="D692" s="86" t="s">
        <v>2335</v>
      </c>
      <c r="E692" s="86" t="s">
        <v>8</v>
      </c>
      <c r="F692" s="77">
        <f t="shared" si="124"/>
        <v>1.7</v>
      </c>
      <c r="G692" s="45">
        <f t="shared" si="123"/>
        <v>0</v>
      </c>
      <c r="H692" s="41" t="s">
        <v>2271</v>
      </c>
      <c r="I692" s="36" t="s">
        <v>2334</v>
      </c>
      <c r="J692" t="s">
        <v>2671</v>
      </c>
      <c r="K692" s="136">
        <v>1.7</v>
      </c>
      <c r="L692" s="136">
        <v>1.6</v>
      </c>
      <c r="M692" s="136">
        <v>1.8</v>
      </c>
      <c r="Q692" t="s">
        <v>4100</v>
      </c>
      <c r="T692">
        <v>59</v>
      </c>
      <c r="Y692">
        <v>57</v>
      </c>
      <c r="AD692">
        <v>72</v>
      </c>
      <c r="AE692" t="s">
        <v>4083</v>
      </c>
      <c r="AF692" t="s">
        <v>4084</v>
      </c>
      <c r="AG692" t="s">
        <v>4101</v>
      </c>
    </row>
    <row r="693" spans="1:33" ht="14" customHeight="1" x14ac:dyDescent="0.2">
      <c r="A693" s="42"/>
      <c r="B693" s="79"/>
      <c r="C693" s="105">
        <v>285007730</v>
      </c>
      <c r="D693" s="86" t="s">
        <v>2337</v>
      </c>
      <c r="E693" s="86" t="s">
        <v>8</v>
      </c>
      <c r="F693" s="77">
        <f t="shared" si="124"/>
        <v>1.7</v>
      </c>
      <c r="G693" s="45">
        <f t="shared" si="123"/>
        <v>0</v>
      </c>
      <c r="H693" s="41" t="s">
        <v>2271</v>
      </c>
      <c r="I693" s="36" t="s">
        <v>2336</v>
      </c>
      <c r="J693" t="s">
        <v>2672</v>
      </c>
      <c r="K693" s="136">
        <v>1.7</v>
      </c>
      <c r="L693" s="136">
        <v>1.6</v>
      </c>
      <c r="M693" s="136">
        <v>1.8</v>
      </c>
      <c r="Q693" t="s">
        <v>4102</v>
      </c>
      <c r="T693">
        <v>57</v>
      </c>
      <c r="Y693">
        <v>55</v>
      </c>
      <c r="AD693">
        <v>55</v>
      </c>
      <c r="AE693" t="s">
        <v>4083</v>
      </c>
      <c r="AF693" t="s">
        <v>4084</v>
      </c>
      <c r="AG693" t="s">
        <v>4103</v>
      </c>
    </row>
    <row r="694" spans="1:33" ht="14" customHeight="1" x14ac:dyDescent="0.2">
      <c r="A694" s="42"/>
      <c r="B694" s="79"/>
      <c r="C694" s="105">
        <v>285007753</v>
      </c>
      <c r="D694" s="86" t="s">
        <v>2339</v>
      </c>
      <c r="E694" s="86" t="s">
        <v>8</v>
      </c>
      <c r="F694" s="77">
        <f t="shared" si="124"/>
        <v>1.7</v>
      </c>
      <c r="G694" s="45">
        <f t="shared" si="123"/>
        <v>0</v>
      </c>
      <c r="H694" s="41" t="s">
        <v>2271</v>
      </c>
      <c r="I694" s="36" t="s">
        <v>2338</v>
      </c>
      <c r="J694" t="s">
        <v>2673</v>
      </c>
      <c r="K694" s="136">
        <v>1.7</v>
      </c>
      <c r="L694" s="136">
        <v>1.6</v>
      </c>
      <c r="M694" s="136">
        <v>1.8</v>
      </c>
      <c r="Q694" t="s">
        <v>4104</v>
      </c>
      <c r="T694">
        <v>54</v>
      </c>
      <c r="Y694">
        <v>68</v>
      </c>
      <c r="AD694">
        <v>68</v>
      </c>
      <c r="AE694" t="s">
        <v>4083</v>
      </c>
      <c r="AF694" t="s">
        <v>4084</v>
      </c>
      <c r="AG694" t="s">
        <v>4105</v>
      </c>
    </row>
    <row r="695" spans="1:33" ht="14" customHeight="1" x14ac:dyDescent="0.2">
      <c r="A695" s="42"/>
      <c r="B695" s="79"/>
      <c r="C695" s="105">
        <v>285007750</v>
      </c>
      <c r="D695" s="86" t="s">
        <v>2341</v>
      </c>
      <c r="E695" s="86" t="s">
        <v>8</v>
      </c>
      <c r="F695" s="77">
        <f t="shared" si="124"/>
        <v>1.7</v>
      </c>
      <c r="G695" s="45">
        <f t="shared" si="123"/>
        <v>0</v>
      </c>
      <c r="H695" s="41" t="s">
        <v>2271</v>
      </c>
      <c r="I695" s="36" t="s">
        <v>2340</v>
      </c>
      <c r="J695" t="s">
        <v>2674</v>
      </c>
      <c r="K695" s="136">
        <v>1.7</v>
      </c>
      <c r="L695" s="136">
        <v>1.6</v>
      </c>
      <c r="M695" s="136">
        <v>1.8</v>
      </c>
      <c r="Q695" t="s">
        <v>4106</v>
      </c>
      <c r="T695">
        <v>57</v>
      </c>
      <c r="Y695">
        <v>59</v>
      </c>
      <c r="AD695">
        <v>73</v>
      </c>
      <c r="AE695" t="s">
        <v>4083</v>
      </c>
      <c r="AF695" t="s">
        <v>4084</v>
      </c>
      <c r="AG695" t="s">
        <v>4107</v>
      </c>
    </row>
    <row r="696" spans="1:33" ht="14" customHeight="1" x14ac:dyDescent="0.2">
      <c r="A696" s="42"/>
      <c r="B696" s="78">
        <v>254705</v>
      </c>
      <c r="C696" s="104">
        <v>285077101</v>
      </c>
      <c r="D696" s="48" t="s">
        <v>770</v>
      </c>
      <c r="E696" s="48" t="s">
        <v>8</v>
      </c>
      <c r="F696" s="45">
        <f t="shared" si="124"/>
        <v>4</v>
      </c>
      <c r="G696" s="45">
        <f t="shared" si="123"/>
        <v>0</v>
      </c>
      <c r="H696" s="81" t="s">
        <v>2271</v>
      </c>
      <c r="I696" s="36" t="s">
        <v>1532</v>
      </c>
      <c r="J696" t="s">
        <v>2675</v>
      </c>
      <c r="K696" s="136">
        <v>4</v>
      </c>
      <c r="L696" s="136">
        <v>3.8</v>
      </c>
      <c r="M696" s="136">
        <v>4.2</v>
      </c>
      <c r="Q696" t="s">
        <v>4108</v>
      </c>
      <c r="T696">
        <v>68</v>
      </c>
      <c r="Y696">
        <v>75</v>
      </c>
      <c r="AD696">
        <v>77</v>
      </c>
      <c r="AE696" t="s">
        <v>4109</v>
      </c>
      <c r="AF696" t="s">
        <v>4110</v>
      </c>
      <c r="AG696" t="s">
        <v>4111</v>
      </c>
    </row>
    <row r="697" spans="1:33" ht="14" customHeight="1" x14ac:dyDescent="0.2">
      <c r="A697" s="42"/>
      <c r="B697" s="78">
        <v>254753</v>
      </c>
      <c r="C697" s="104">
        <v>285077107</v>
      </c>
      <c r="D697" s="48" t="s">
        <v>771</v>
      </c>
      <c r="E697" s="48" t="s">
        <v>8</v>
      </c>
      <c r="F697" s="45">
        <f t="shared" si="124"/>
        <v>4</v>
      </c>
      <c r="G697" s="45">
        <f t="shared" si="123"/>
        <v>0</v>
      </c>
      <c r="H697" s="81" t="s">
        <v>2271</v>
      </c>
      <c r="I697" s="36" t="s">
        <v>1533</v>
      </c>
      <c r="J697" t="s">
        <v>2676</v>
      </c>
      <c r="K697" s="136">
        <v>4</v>
      </c>
      <c r="L697" s="136">
        <v>3.8</v>
      </c>
      <c r="M697" s="136">
        <v>4.2</v>
      </c>
      <c r="Q697" t="s">
        <v>4112</v>
      </c>
      <c r="T697">
        <v>68</v>
      </c>
      <c r="Y697">
        <v>72</v>
      </c>
      <c r="AD697">
        <v>77</v>
      </c>
      <c r="AE697" t="s">
        <v>4109</v>
      </c>
      <c r="AF697" t="s">
        <v>4110</v>
      </c>
      <c r="AG697" t="s">
        <v>4113</v>
      </c>
    </row>
    <row r="698" spans="1:33" ht="14" customHeight="1" x14ac:dyDescent="0.2">
      <c r="A698" s="42"/>
      <c r="B698" s="78">
        <v>254320</v>
      </c>
      <c r="C698" s="104">
        <v>285077104</v>
      </c>
      <c r="D698" s="48" t="s">
        <v>1953</v>
      </c>
      <c r="E698" s="48" t="s">
        <v>8</v>
      </c>
      <c r="F698" s="45">
        <f t="shared" si="124"/>
        <v>4</v>
      </c>
      <c r="G698" s="45">
        <f t="shared" si="123"/>
        <v>0</v>
      </c>
      <c r="H698" s="81" t="s">
        <v>2271</v>
      </c>
      <c r="I698" s="36" t="s">
        <v>1923</v>
      </c>
      <c r="J698" t="s">
        <v>2677</v>
      </c>
      <c r="K698" s="136">
        <v>4</v>
      </c>
      <c r="L698" s="136">
        <v>3.8</v>
      </c>
      <c r="M698" s="136">
        <v>4.2</v>
      </c>
      <c r="Q698" t="s">
        <v>4114</v>
      </c>
      <c r="T698">
        <v>70</v>
      </c>
      <c r="Y698">
        <v>74</v>
      </c>
      <c r="AD698">
        <v>77</v>
      </c>
      <c r="AE698" t="s">
        <v>4109</v>
      </c>
      <c r="AF698" t="s">
        <v>4110</v>
      </c>
      <c r="AG698" t="s">
        <v>4115</v>
      </c>
    </row>
    <row r="699" spans="1:33" ht="14" customHeight="1" x14ac:dyDescent="0.2">
      <c r="A699" s="42"/>
      <c r="B699" s="78">
        <v>254704</v>
      </c>
      <c r="C699" s="104">
        <v>285077100</v>
      </c>
      <c r="D699" s="48" t="s">
        <v>769</v>
      </c>
      <c r="E699" s="48" t="s">
        <v>8</v>
      </c>
      <c r="F699" s="45">
        <f t="shared" si="124"/>
        <v>4</v>
      </c>
      <c r="G699" s="45">
        <f t="shared" si="123"/>
        <v>0</v>
      </c>
      <c r="H699" s="81" t="s">
        <v>2271</v>
      </c>
      <c r="I699" s="36" t="s">
        <v>1527</v>
      </c>
      <c r="J699" t="s">
        <v>2678</v>
      </c>
      <c r="K699" s="136">
        <v>4</v>
      </c>
      <c r="L699" s="136">
        <v>3.8</v>
      </c>
      <c r="M699" s="136">
        <v>4.2</v>
      </c>
      <c r="Q699" t="s">
        <v>4116</v>
      </c>
      <c r="T699">
        <v>68</v>
      </c>
      <c r="Y699">
        <v>74</v>
      </c>
      <c r="AD699">
        <v>79</v>
      </c>
      <c r="AE699" t="s">
        <v>4109</v>
      </c>
      <c r="AF699" t="s">
        <v>4110</v>
      </c>
      <c r="AG699" t="s">
        <v>4117</v>
      </c>
    </row>
    <row r="700" spans="1:33" ht="14" customHeight="1" x14ac:dyDescent="0.2">
      <c r="A700" s="42"/>
      <c r="B700" s="78">
        <v>254703</v>
      </c>
      <c r="C700" s="104">
        <v>285077108</v>
      </c>
      <c r="D700" s="48" t="s">
        <v>768</v>
      </c>
      <c r="E700" s="48" t="s">
        <v>8</v>
      </c>
      <c r="F700" s="45">
        <f t="shared" si="124"/>
        <v>4</v>
      </c>
      <c r="G700" s="45">
        <f t="shared" si="123"/>
        <v>0</v>
      </c>
      <c r="H700" s="81" t="s">
        <v>2271</v>
      </c>
      <c r="I700" s="36" t="s">
        <v>1529</v>
      </c>
      <c r="J700" t="s">
        <v>2679</v>
      </c>
      <c r="K700" s="136">
        <v>4</v>
      </c>
      <c r="L700" s="136">
        <v>3.8</v>
      </c>
      <c r="M700" s="136">
        <v>4.2</v>
      </c>
      <c r="Q700" t="s">
        <v>4118</v>
      </c>
      <c r="T700">
        <v>71</v>
      </c>
      <c r="Y700">
        <v>76</v>
      </c>
      <c r="AD700">
        <v>79</v>
      </c>
      <c r="AE700" t="s">
        <v>4109</v>
      </c>
      <c r="AF700" t="s">
        <v>4110</v>
      </c>
      <c r="AG700" t="s">
        <v>4119</v>
      </c>
    </row>
    <row r="701" spans="1:33" ht="14" customHeight="1" x14ac:dyDescent="0.2">
      <c r="A701" s="42"/>
      <c r="B701" s="78">
        <v>369960</v>
      </c>
      <c r="C701" s="104">
        <v>285007136</v>
      </c>
      <c r="D701" s="48" t="s">
        <v>2342</v>
      </c>
      <c r="E701" s="48" t="s">
        <v>8</v>
      </c>
      <c r="F701" s="45">
        <f t="shared" si="124"/>
        <v>4</v>
      </c>
      <c r="G701" s="45">
        <f t="shared" si="123"/>
        <v>0</v>
      </c>
      <c r="H701" s="81" t="s">
        <v>2271</v>
      </c>
      <c r="I701" s="36" t="s">
        <v>1924</v>
      </c>
      <c r="J701" t="s">
        <v>2680</v>
      </c>
      <c r="K701" s="136">
        <v>4</v>
      </c>
      <c r="L701" s="136">
        <v>3.8</v>
      </c>
      <c r="M701" s="136">
        <v>4.2</v>
      </c>
      <c r="Q701" t="s">
        <v>4120</v>
      </c>
      <c r="T701">
        <v>72</v>
      </c>
      <c r="Y701">
        <v>75</v>
      </c>
      <c r="AD701">
        <v>79</v>
      </c>
      <c r="AE701" t="s">
        <v>4109</v>
      </c>
      <c r="AF701" t="s">
        <v>4110</v>
      </c>
      <c r="AG701" t="s">
        <v>4121</v>
      </c>
    </row>
    <row r="702" spans="1:33" ht="14" customHeight="1" x14ac:dyDescent="0.2">
      <c r="A702" s="42"/>
      <c r="B702" s="78">
        <v>369959</v>
      </c>
      <c r="C702" s="104">
        <v>285007153</v>
      </c>
      <c r="D702" s="48" t="s">
        <v>1954</v>
      </c>
      <c r="E702" s="48" t="s">
        <v>8</v>
      </c>
      <c r="F702" s="45">
        <f t="shared" si="124"/>
        <v>4</v>
      </c>
      <c r="G702" s="45">
        <f t="shared" si="123"/>
        <v>0</v>
      </c>
      <c r="H702" s="81" t="s">
        <v>2271</v>
      </c>
      <c r="I702" s="36" t="s">
        <v>1925</v>
      </c>
      <c r="J702" t="s">
        <v>2681</v>
      </c>
      <c r="K702" s="136">
        <v>4</v>
      </c>
      <c r="L702" s="136">
        <v>3.8</v>
      </c>
      <c r="M702" s="136">
        <v>4.2</v>
      </c>
      <c r="Q702" t="s">
        <v>4122</v>
      </c>
      <c r="T702">
        <v>69</v>
      </c>
      <c r="Y702">
        <v>74</v>
      </c>
      <c r="AD702">
        <v>75</v>
      </c>
      <c r="AE702" t="s">
        <v>4109</v>
      </c>
      <c r="AF702" t="s">
        <v>4110</v>
      </c>
      <c r="AG702" t="s">
        <v>4123</v>
      </c>
    </row>
    <row r="703" spans="1:33" ht="14" customHeight="1" x14ac:dyDescent="0.2">
      <c r="A703" s="42"/>
      <c r="B703" s="78">
        <v>254319</v>
      </c>
      <c r="C703" s="104">
        <v>285077123</v>
      </c>
      <c r="D703" s="48" t="s">
        <v>1955</v>
      </c>
      <c r="E703" s="48" t="s">
        <v>8</v>
      </c>
      <c r="F703" s="45">
        <f t="shared" si="124"/>
        <v>4</v>
      </c>
      <c r="G703" s="45">
        <f t="shared" si="123"/>
        <v>0</v>
      </c>
      <c r="H703" s="81" t="s">
        <v>2271</v>
      </c>
      <c r="I703" s="36" t="s">
        <v>1926</v>
      </c>
      <c r="J703" t="s">
        <v>2682</v>
      </c>
      <c r="K703" s="136">
        <v>4</v>
      </c>
      <c r="L703" s="136">
        <v>3.8</v>
      </c>
      <c r="M703" s="136">
        <v>4.2</v>
      </c>
      <c r="Q703" t="s">
        <v>4124</v>
      </c>
      <c r="T703">
        <v>68</v>
      </c>
      <c r="Y703">
        <v>75</v>
      </c>
      <c r="AD703">
        <v>77</v>
      </c>
      <c r="AE703" t="s">
        <v>4109</v>
      </c>
      <c r="AF703" t="s">
        <v>4110</v>
      </c>
      <c r="AG703" t="s">
        <v>4125</v>
      </c>
    </row>
    <row r="704" spans="1:33" ht="14" customHeight="1" x14ac:dyDescent="0.2">
      <c r="A704" s="42"/>
      <c r="B704" s="79"/>
      <c r="C704" s="105">
        <v>285007107</v>
      </c>
      <c r="D704" s="86" t="s">
        <v>2344</v>
      </c>
      <c r="E704" s="86" t="s">
        <v>8</v>
      </c>
      <c r="F704" s="77">
        <f t="shared" si="124"/>
        <v>4</v>
      </c>
      <c r="G704" s="77">
        <f t="shared" si="123"/>
        <v>0</v>
      </c>
      <c r="H704" s="41" t="s">
        <v>2271</v>
      </c>
      <c r="I704" s="36" t="s">
        <v>2343</v>
      </c>
      <c r="J704" t="s">
        <v>2683</v>
      </c>
      <c r="K704" s="136">
        <v>4</v>
      </c>
      <c r="L704" s="136">
        <v>3.8</v>
      </c>
      <c r="M704" s="136">
        <v>4.2</v>
      </c>
      <c r="Q704" t="s">
        <v>4126</v>
      </c>
      <c r="T704">
        <v>69</v>
      </c>
      <c r="Y704">
        <v>80</v>
      </c>
      <c r="AD704">
        <v>80</v>
      </c>
      <c r="AE704" t="s">
        <v>4109</v>
      </c>
      <c r="AF704" t="s">
        <v>4110</v>
      </c>
      <c r="AG704" t="s">
        <v>4127</v>
      </c>
    </row>
    <row r="705" spans="1:33" ht="14" customHeight="1" x14ac:dyDescent="0.2">
      <c r="A705" s="42"/>
      <c r="B705" s="79"/>
      <c r="C705" s="105">
        <v>285077139</v>
      </c>
      <c r="D705" s="86" t="s">
        <v>2348</v>
      </c>
      <c r="E705" s="86" t="s">
        <v>8</v>
      </c>
      <c r="F705" s="77">
        <f t="shared" si="124"/>
        <v>4</v>
      </c>
      <c r="G705" s="77">
        <f t="shared" si="123"/>
        <v>0</v>
      </c>
      <c r="H705" s="41" t="s">
        <v>2271</v>
      </c>
      <c r="I705" s="36" t="s">
        <v>2345</v>
      </c>
      <c r="J705" t="s">
        <v>2684</v>
      </c>
      <c r="K705" s="136">
        <v>4</v>
      </c>
      <c r="L705" s="136">
        <v>3.8</v>
      </c>
      <c r="M705" s="136">
        <v>4.2</v>
      </c>
      <c r="Q705" t="s">
        <v>4128</v>
      </c>
      <c r="T705">
        <v>71</v>
      </c>
      <c r="Y705">
        <v>75</v>
      </c>
      <c r="AD705">
        <v>78</v>
      </c>
      <c r="AE705" t="s">
        <v>4109</v>
      </c>
      <c r="AF705" t="s">
        <v>4110</v>
      </c>
      <c r="AG705" t="s">
        <v>4129</v>
      </c>
    </row>
    <row r="706" spans="1:33" ht="14" customHeight="1" x14ac:dyDescent="0.2">
      <c r="A706" s="42"/>
      <c r="B706" s="79"/>
      <c r="C706" s="105">
        <v>285007150</v>
      </c>
      <c r="D706" s="86" t="s">
        <v>2347</v>
      </c>
      <c r="E706" s="86" t="s">
        <v>8</v>
      </c>
      <c r="F706" s="77">
        <f t="shared" si="124"/>
        <v>4</v>
      </c>
      <c r="G706" s="77">
        <f t="shared" si="123"/>
        <v>0</v>
      </c>
      <c r="H706" s="41" t="s">
        <v>2271</v>
      </c>
      <c r="I706" s="36" t="s">
        <v>2346</v>
      </c>
      <c r="J706" t="s">
        <v>2685</v>
      </c>
      <c r="K706" s="136">
        <v>4</v>
      </c>
      <c r="L706" s="136">
        <v>3.8</v>
      </c>
      <c r="M706" s="136">
        <v>4.2</v>
      </c>
      <c r="Q706" t="s">
        <v>4130</v>
      </c>
      <c r="T706">
        <v>71</v>
      </c>
      <c r="Y706">
        <v>76</v>
      </c>
      <c r="AD706">
        <v>78</v>
      </c>
      <c r="AE706" t="s">
        <v>4109</v>
      </c>
      <c r="AF706" t="s">
        <v>4110</v>
      </c>
      <c r="AG706" t="s">
        <v>4131</v>
      </c>
    </row>
    <row r="707" spans="1:33" ht="14" customHeight="1" x14ac:dyDescent="0.2">
      <c r="A707" s="42"/>
      <c r="B707" s="79">
        <v>254754</v>
      </c>
      <c r="C707" s="105">
        <v>285077106</v>
      </c>
      <c r="D707" s="86" t="s">
        <v>1110</v>
      </c>
      <c r="E707" s="86" t="s">
        <v>8</v>
      </c>
      <c r="F707" s="77">
        <f t="shared" si="124"/>
        <v>4</v>
      </c>
      <c r="G707" s="77">
        <f t="shared" si="123"/>
        <v>0</v>
      </c>
      <c r="H707" s="41" t="s">
        <v>2271</v>
      </c>
      <c r="I707" s="36" t="s">
        <v>1531</v>
      </c>
      <c r="J707" t="s">
        <v>2686</v>
      </c>
      <c r="K707" s="136">
        <v>4</v>
      </c>
      <c r="L707" s="136">
        <v>3.8</v>
      </c>
      <c r="M707" s="136">
        <v>4.2</v>
      </c>
      <c r="Q707" t="s">
        <v>4132</v>
      </c>
      <c r="T707">
        <v>71</v>
      </c>
      <c r="Y707">
        <v>76</v>
      </c>
      <c r="AD707">
        <v>78</v>
      </c>
      <c r="AE707" t="s">
        <v>4109</v>
      </c>
      <c r="AF707" t="s">
        <v>4110</v>
      </c>
      <c r="AG707" t="s">
        <v>4133</v>
      </c>
    </row>
    <row r="708" spans="1:33" ht="14" customHeight="1" x14ac:dyDescent="0.2">
      <c r="A708" s="42"/>
      <c r="B708" s="42"/>
      <c r="C708" s="198" t="s">
        <v>1286</v>
      </c>
      <c r="D708" s="199"/>
      <c r="E708" s="199"/>
      <c r="F708" s="199"/>
      <c r="G708" s="199"/>
      <c r="H708" s="200"/>
      <c r="I708" s="36"/>
      <c r="K708" s="136"/>
      <c r="L708" s="136"/>
      <c r="M708" s="136"/>
    </row>
    <row r="709" spans="1:33" ht="14" customHeight="1" x14ac:dyDescent="0.2">
      <c r="A709" s="42"/>
      <c r="B709" s="88" t="s">
        <v>413</v>
      </c>
      <c r="C709" s="88" t="s">
        <v>413</v>
      </c>
      <c r="D709" s="75" t="s">
        <v>1123</v>
      </c>
      <c r="E709" s="89" t="s">
        <v>118</v>
      </c>
      <c r="F709" s="77">
        <f>K709</f>
        <v>16.2</v>
      </c>
      <c r="G709" s="77">
        <f>A709*F709</f>
        <v>0</v>
      </c>
      <c r="H709" s="41" t="s">
        <v>605</v>
      </c>
      <c r="I709" s="36"/>
      <c r="K709" s="136">
        <v>16.2</v>
      </c>
      <c r="L709" s="136"/>
      <c r="M709" s="136"/>
      <c r="AE709" t="s">
        <v>4135</v>
      </c>
      <c r="AF709" t="s">
        <v>4136</v>
      </c>
      <c r="AG709" t="s">
        <v>4137</v>
      </c>
    </row>
    <row r="710" spans="1:33" ht="14" customHeight="1" x14ac:dyDescent="0.2">
      <c r="A710" s="42"/>
      <c r="B710" s="88" t="s">
        <v>1291</v>
      </c>
      <c r="C710" s="88" t="s">
        <v>1291</v>
      </c>
      <c r="D710" s="75" t="s">
        <v>1287</v>
      </c>
      <c r="E710" s="89" t="s">
        <v>8</v>
      </c>
      <c r="F710" s="77">
        <f t="shared" ref="F710:F713" si="125">K710</f>
        <v>3.15</v>
      </c>
      <c r="G710" s="77">
        <f>A710*F710</f>
        <v>0</v>
      </c>
      <c r="H710" s="41" t="s">
        <v>606</v>
      </c>
      <c r="I710" s="36" t="s">
        <v>1457</v>
      </c>
      <c r="K710" s="136">
        <v>3.15</v>
      </c>
      <c r="L710" s="136">
        <v>3.15</v>
      </c>
      <c r="M710" s="136">
        <v>3.5</v>
      </c>
    </row>
    <row r="711" spans="1:33" ht="14" customHeight="1" x14ac:dyDescent="0.2">
      <c r="A711" s="42"/>
      <c r="B711" s="88" t="s">
        <v>1292</v>
      </c>
      <c r="C711" s="88" t="s">
        <v>1292</v>
      </c>
      <c r="D711" s="75" t="s">
        <v>1288</v>
      </c>
      <c r="E711" s="89" t="s">
        <v>8</v>
      </c>
      <c r="F711" s="77">
        <f t="shared" si="125"/>
        <v>3.15</v>
      </c>
      <c r="G711" s="77">
        <f>A711*F711</f>
        <v>0</v>
      </c>
      <c r="H711" s="41" t="s">
        <v>606</v>
      </c>
      <c r="I711" s="36" t="s">
        <v>1457</v>
      </c>
      <c r="K711" s="136">
        <v>3.15</v>
      </c>
      <c r="L711" s="136">
        <v>3.15</v>
      </c>
      <c r="M711" s="136">
        <v>3.5</v>
      </c>
    </row>
    <row r="712" spans="1:33" ht="14" customHeight="1" x14ac:dyDescent="0.2">
      <c r="A712" s="42"/>
      <c r="B712" s="88" t="s">
        <v>1293</v>
      </c>
      <c r="C712" s="88" t="s">
        <v>1293</v>
      </c>
      <c r="D712" s="75" t="s">
        <v>1289</v>
      </c>
      <c r="E712" s="89" t="s">
        <v>8</v>
      </c>
      <c r="F712" s="77">
        <f t="shared" si="125"/>
        <v>3.15</v>
      </c>
      <c r="G712" s="77">
        <f>A712*F712</f>
        <v>0</v>
      </c>
      <c r="H712" s="41" t="s">
        <v>606</v>
      </c>
      <c r="I712" s="36" t="s">
        <v>1457</v>
      </c>
      <c r="K712" s="136">
        <v>3.15</v>
      </c>
      <c r="L712" s="136">
        <v>3.15</v>
      </c>
      <c r="M712" s="136">
        <v>3.5</v>
      </c>
    </row>
    <row r="713" spans="1:33" ht="14" customHeight="1" x14ac:dyDescent="0.2">
      <c r="A713" s="42"/>
      <c r="B713" s="88" t="s">
        <v>1294</v>
      </c>
      <c r="C713" s="88" t="s">
        <v>1294</v>
      </c>
      <c r="D713" s="75" t="s">
        <v>1290</v>
      </c>
      <c r="E713" s="89" t="s">
        <v>8</v>
      </c>
      <c r="F713" s="77">
        <f t="shared" si="125"/>
        <v>3.15</v>
      </c>
      <c r="G713" s="77">
        <f>A713*F713</f>
        <v>0</v>
      </c>
      <c r="H713" s="41" t="s">
        <v>606</v>
      </c>
      <c r="I713" s="36" t="s">
        <v>1457</v>
      </c>
      <c r="K713" s="136">
        <v>3.15</v>
      </c>
      <c r="L713" s="136">
        <v>3.15</v>
      </c>
      <c r="M713" s="136">
        <v>3.5</v>
      </c>
    </row>
    <row r="714" spans="1:33" ht="14" customHeight="1" x14ac:dyDescent="0.2">
      <c r="A714" s="42"/>
      <c r="B714" s="41"/>
      <c r="C714" s="198" t="s">
        <v>2156</v>
      </c>
      <c r="D714" s="199"/>
      <c r="E714" s="199"/>
      <c r="F714" s="199"/>
      <c r="G714" s="199"/>
      <c r="H714" s="200"/>
      <c r="I714" s="36"/>
      <c r="K714" s="136"/>
      <c r="L714" s="136"/>
      <c r="M714" s="136"/>
    </row>
    <row r="715" spans="1:33" ht="14" customHeight="1" x14ac:dyDescent="0.2">
      <c r="A715" s="42"/>
      <c r="B715" s="79">
        <v>231084</v>
      </c>
      <c r="C715" s="105">
        <v>241013009</v>
      </c>
      <c r="D715" s="86" t="s">
        <v>2157</v>
      </c>
      <c r="E715" s="86" t="s">
        <v>8</v>
      </c>
      <c r="F715" s="77">
        <f>K715</f>
        <v>2.25</v>
      </c>
      <c r="G715" s="77">
        <f t="shared" ref="G715:G750" si="126">A715*F715</f>
        <v>0</v>
      </c>
      <c r="H715" s="41" t="s">
        <v>2271</v>
      </c>
      <c r="I715" s="36" t="s">
        <v>2158</v>
      </c>
      <c r="J715" t="s">
        <v>2687</v>
      </c>
      <c r="K715" s="136">
        <v>2.25</v>
      </c>
      <c r="L715" s="136">
        <v>2.0499999999999998</v>
      </c>
      <c r="M715" s="136">
        <v>2.25</v>
      </c>
      <c r="AE715" t="s">
        <v>4138</v>
      </c>
      <c r="AF715" t="s">
        <v>4139</v>
      </c>
      <c r="AG715" t="s">
        <v>4140</v>
      </c>
    </row>
    <row r="716" spans="1:33" ht="14" customHeight="1" x14ac:dyDescent="0.2">
      <c r="A716" s="42"/>
      <c r="B716" s="79"/>
      <c r="C716" s="105">
        <v>241013003</v>
      </c>
      <c r="D716" s="86" t="s">
        <v>2349</v>
      </c>
      <c r="E716" s="86" t="s">
        <v>8</v>
      </c>
      <c r="F716" s="77">
        <v>2.25</v>
      </c>
      <c r="G716" s="77">
        <f t="shared" si="126"/>
        <v>0</v>
      </c>
      <c r="H716" s="41" t="s">
        <v>2271</v>
      </c>
      <c r="I716" s="36" t="s">
        <v>2353</v>
      </c>
      <c r="J716" t="s">
        <v>2688</v>
      </c>
      <c r="K716" s="136">
        <v>2.25</v>
      </c>
      <c r="L716" s="136">
        <v>2.0499999999999998</v>
      </c>
      <c r="M716" s="136">
        <v>2.25</v>
      </c>
      <c r="AE716" t="s">
        <v>4138</v>
      </c>
      <c r="AF716" t="s">
        <v>4139</v>
      </c>
      <c r="AG716" t="s">
        <v>4141</v>
      </c>
    </row>
    <row r="717" spans="1:33" ht="14" customHeight="1" x14ac:dyDescent="0.2">
      <c r="A717" s="42"/>
      <c r="B717" s="79"/>
      <c r="C717" s="105">
        <v>241013002</v>
      </c>
      <c r="D717" s="86" t="s">
        <v>2350</v>
      </c>
      <c r="E717" s="86" t="s">
        <v>8</v>
      </c>
      <c r="F717" s="77">
        <v>2.25</v>
      </c>
      <c r="G717" s="77">
        <f t="shared" si="126"/>
        <v>0</v>
      </c>
      <c r="H717" s="41" t="s">
        <v>2271</v>
      </c>
      <c r="I717" s="36" t="s">
        <v>2352</v>
      </c>
      <c r="J717" t="s">
        <v>2689</v>
      </c>
      <c r="K717" s="136">
        <v>2.25</v>
      </c>
      <c r="L717" s="136">
        <v>2.0499999999999998</v>
      </c>
      <c r="M717" s="136">
        <v>2.25</v>
      </c>
      <c r="AE717" t="s">
        <v>4138</v>
      </c>
      <c r="AF717" t="s">
        <v>4139</v>
      </c>
      <c r="AG717" t="s">
        <v>4142</v>
      </c>
    </row>
    <row r="718" spans="1:33" ht="14" customHeight="1" x14ac:dyDescent="0.2">
      <c r="A718" s="42"/>
      <c r="B718" s="79"/>
      <c r="C718" s="105">
        <v>241013005</v>
      </c>
      <c r="D718" s="86" t="s">
        <v>2351</v>
      </c>
      <c r="E718" s="86" t="s">
        <v>8</v>
      </c>
      <c r="F718" s="77">
        <v>2.25</v>
      </c>
      <c r="G718" s="77">
        <f t="shared" si="126"/>
        <v>0</v>
      </c>
      <c r="H718" s="41" t="s">
        <v>2271</v>
      </c>
      <c r="I718" s="36" t="s">
        <v>2354</v>
      </c>
      <c r="J718" t="s">
        <v>2690</v>
      </c>
      <c r="K718" s="136">
        <v>2.25</v>
      </c>
      <c r="L718" s="136">
        <v>2.0499999999999998</v>
      </c>
      <c r="M718" s="136">
        <v>2.25</v>
      </c>
      <c r="AE718" t="s">
        <v>4138</v>
      </c>
      <c r="AF718" t="s">
        <v>4139</v>
      </c>
      <c r="AG718" t="s">
        <v>4143</v>
      </c>
    </row>
    <row r="719" spans="1:33" ht="14" customHeight="1" x14ac:dyDescent="0.2">
      <c r="A719" s="42"/>
      <c r="B719" s="78">
        <v>256476</v>
      </c>
      <c r="C719" s="104">
        <v>241007203</v>
      </c>
      <c r="D719" s="48" t="s">
        <v>1125</v>
      </c>
      <c r="E719" s="48" t="s">
        <v>1359</v>
      </c>
      <c r="F719" s="45">
        <f>K719</f>
        <v>9.6</v>
      </c>
      <c r="G719" s="45">
        <f t="shared" si="126"/>
        <v>0</v>
      </c>
      <c r="H719" s="41" t="s">
        <v>2271</v>
      </c>
      <c r="I719" s="36" t="s">
        <v>1535</v>
      </c>
      <c r="J719" t="s">
        <v>2691</v>
      </c>
      <c r="K719" s="136">
        <v>9.6</v>
      </c>
      <c r="L719" s="136">
        <v>9.1999999999999993</v>
      </c>
      <c r="M719" s="136">
        <v>10.199999999999999</v>
      </c>
      <c r="O719" t="s">
        <v>1353</v>
      </c>
      <c r="Q719" t="s">
        <v>4144</v>
      </c>
      <c r="T719">
        <v>58</v>
      </c>
      <c r="Y719">
        <v>52</v>
      </c>
      <c r="AD719">
        <v>62</v>
      </c>
      <c r="AE719" t="s">
        <v>4145</v>
      </c>
      <c r="AF719" t="s">
        <v>4146</v>
      </c>
      <c r="AG719" t="s">
        <v>4147</v>
      </c>
    </row>
    <row r="720" spans="1:33" ht="14" customHeight="1" x14ac:dyDescent="0.2">
      <c r="A720" s="42"/>
      <c r="B720" s="78">
        <v>256478</v>
      </c>
      <c r="C720" s="104">
        <v>241007209</v>
      </c>
      <c r="D720" s="48" t="s">
        <v>1126</v>
      </c>
      <c r="E720" s="48" t="s">
        <v>1359</v>
      </c>
      <c r="F720" s="45">
        <f t="shared" ref="F720:F750" si="127">K720</f>
        <v>9.6</v>
      </c>
      <c r="G720" s="45">
        <f t="shared" si="126"/>
        <v>0</v>
      </c>
      <c r="H720" s="41" t="s">
        <v>2271</v>
      </c>
      <c r="I720" s="36" t="s">
        <v>1537</v>
      </c>
      <c r="J720" t="s">
        <v>2692</v>
      </c>
      <c r="K720" s="136">
        <v>9.6</v>
      </c>
      <c r="L720" s="136">
        <v>9.1999999999999993</v>
      </c>
      <c r="M720" s="136">
        <v>10.199999999999999</v>
      </c>
      <c r="O720" t="s">
        <v>1353</v>
      </c>
      <c r="Q720" t="s">
        <v>4148</v>
      </c>
      <c r="T720">
        <v>61</v>
      </c>
      <c r="Y720">
        <v>60</v>
      </c>
      <c r="AD720">
        <v>64</v>
      </c>
      <c r="AE720" t="s">
        <v>4145</v>
      </c>
      <c r="AF720" t="s">
        <v>4149</v>
      </c>
      <c r="AG720" t="s">
        <v>4150</v>
      </c>
    </row>
    <row r="721" spans="1:33" ht="14" customHeight="1" x14ac:dyDescent="0.2">
      <c r="A721" s="42"/>
      <c r="B721" s="78">
        <v>256474</v>
      </c>
      <c r="C721" s="104">
        <v>241007202</v>
      </c>
      <c r="D721" s="48" t="s">
        <v>1127</v>
      </c>
      <c r="E721" s="48" t="s">
        <v>1359</v>
      </c>
      <c r="F721" s="45">
        <f t="shared" si="127"/>
        <v>9.6</v>
      </c>
      <c r="G721" s="45">
        <f t="shared" si="126"/>
        <v>0</v>
      </c>
      <c r="H721" s="41" t="s">
        <v>2271</v>
      </c>
      <c r="I721" s="36" t="s">
        <v>1538</v>
      </c>
      <c r="J721" t="s">
        <v>2693</v>
      </c>
      <c r="K721" s="136">
        <v>9.6</v>
      </c>
      <c r="L721" s="136">
        <v>9.1999999999999993</v>
      </c>
      <c r="M721" s="136">
        <v>10.199999999999999</v>
      </c>
      <c r="O721" t="s">
        <v>1353</v>
      </c>
      <c r="Q721" t="s">
        <v>4151</v>
      </c>
      <c r="T721">
        <v>57</v>
      </c>
      <c r="Y721">
        <v>59</v>
      </c>
      <c r="AD721">
        <v>61</v>
      </c>
      <c r="AE721" t="s">
        <v>4145</v>
      </c>
      <c r="AF721" t="s">
        <v>4152</v>
      </c>
      <c r="AG721" t="s">
        <v>4153</v>
      </c>
    </row>
    <row r="722" spans="1:33" ht="14" customHeight="1" x14ac:dyDescent="0.2">
      <c r="A722" s="42"/>
      <c r="B722" s="78">
        <v>256477</v>
      </c>
      <c r="C722" s="104">
        <v>241007205</v>
      </c>
      <c r="D722" s="48" t="s">
        <v>1128</v>
      </c>
      <c r="E722" s="48" t="s">
        <v>1359</v>
      </c>
      <c r="F722" s="45">
        <f t="shared" si="127"/>
        <v>9.6</v>
      </c>
      <c r="G722" s="45">
        <f t="shared" si="126"/>
        <v>0</v>
      </c>
      <c r="H722" s="41" t="s">
        <v>2271</v>
      </c>
      <c r="I722" s="36" t="s">
        <v>1539</v>
      </c>
      <c r="J722" t="s">
        <v>2694</v>
      </c>
      <c r="K722" s="136">
        <v>9.6</v>
      </c>
      <c r="L722" s="136">
        <v>9.1999999999999993</v>
      </c>
      <c r="M722" s="136">
        <v>10.199999999999999</v>
      </c>
      <c r="O722" t="s">
        <v>1353</v>
      </c>
      <c r="Q722" t="s">
        <v>4154</v>
      </c>
      <c r="T722">
        <v>58</v>
      </c>
      <c r="Y722">
        <v>59</v>
      </c>
      <c r="AD722">
        <v>61</v>
      </c>
      <c r="AE722" t="s">
        <v>4145</v>
      </c>
      <c r="AF722" t="s">
        <v>4155</v>
      </c>
      <c r="AG722" t="s">
        <v>4156</v>
      </c>
    </row>
    <row r="723" spans="1:33" ht="14" customHeight="1" x14ac:dyDescent="0.2">
      <c r="A723" s="42"/>
      <c r="B723" s="78">
        <v>256494</v>
      </c>
      <c r="C723" s="104">
        <v>241007250</v>
      </c>
      <c r="D723" s="48" t="s">
        <v>1129</v>
      </c>
      <c r="E723" s="48" t="s">
        <v>1359</v>
      </c>
      <c r="F723" s="45">
        <f t="shared" si="127"/>
        <v>9.6</v>
      </c>
      <c r="G723" s="45">
        <f t="shared" si="126"/>
        <v>0</v>
      </c>
      <c r="H723" s="41" t="s">
        <v>2271</v>
      </c>
      <c r="I723" s="36" t="s">
        <v>1747</v>
      </c>
      <c r="J723" t="s">
        <v>2695</v>
      </c>
      <c r="K723" s="136">
        <v>9.6</v>
      </c>
      <c r="L723" s="136">
        <v>9.1999999999999993</v>
      </c>
      <c r="M723" s="136">
        <v>10.199999999999999</v>
      </c>
      <c r="Q723" t="s">
        <v>4157</v>
      </c>
      <c r="T723">
        <v>28</v>
      </c>
      <c r="Y723">
        <v>39</v>
      </c>
      <c r="AD723">
        <v>39</v>
      </c>
    </row>
    <row r="724" spans="1:33" ht="14" customHeight="1" x14ac:dyDescent="0.2">
      <c r="A724" s="42"/>
      <c r="B724" s="78">
        <v>256479</v>
      </c>
      <c r="C724" s="104">
        <v>241007230</v>
      </c>
      <c r="D724" s="48" t="s">
        <v>1130</v>
      </c>
      <c r="E724" s="48" t="s">
        <v>1359</v>
      </c>
      <c r="F724" s="45">
        <f t="shared" si="127"/>
        <v>9.6</v>
      </c>
      <c r="G724" s="45">
        <f t="shared" si="126"/>
        <v>0</v>
      </c>
      <c r="H724" s="41" t="s">
        <v>2271</v>
      </c>
      <c r="I724" s="36" t="s">
        <v>1676</v>
      </c>
      <c r="J724" t="s">
        <v>2696</v>
      </c>
      <c r="K724" s="136">
        <v>9.6</v>
      </c>
      <c r="L724" s="136">
        <v>9.1999999999999993</v>
      </c>
      <c r="M724" s="136">
        <v>10.199999999999999</v>
      </c>
      <c r="O724" t="s">
        <v>1353</v>
      </c>
      <c r="Q724" t="s">
        <v>4158</v>
      </c>
      <c r="T724">
        <v>44</v>
      </c>
      <c r="Y724">
        <v>45</v>
      </c>
      <c r="AD724">
        <v>49</v>
      </c>
      <c r="AE724" t="s">
        <v>4145</v>
      </c>
      <c r="AF724" t="s">
        <v>4159</v>
      </c>
      <c r="AG724" t="s">
        <v>4160</v>
      </c>
    </row>
    <row r="725" spans="1:33" ht="14" customHeight="1" x14ac:dyDescent="0.2">
      <c r="A725" s="42"/>
      <c r="B725" s="78">
        <v>256473</v>
      </c>
      <c r="C725" s="104">
        <v>241007223</v>
      </c>
      <c r="D725" s="48" t="s">
        <v>1131</v>
      </c>
      <c r="E725" s="48" t="s">
        <v>1359</v>
      </c>
      <c r="F725" s="45">
        <f t="shared" si="127"/>
        <v>9.6</v>
      </c>
      <c r="G725" s="45">
        <f t="shared" si="126"/>
        <v>0</v>
      </c>
      <c r="H725" s="41" t="s">
        <v>2271</v>
      </c>
      <c r="I725" s="36" t="s">
        <v>1747</v>
      </c>
      <c r="J725" t="s">
        <v>2697</v>
      </c>
      <c r="K725" s="136">
        <v>9.6</v>
      </c>
      <c r="L725" s="136">
        <v>9.1999999999999993</v>
      </c>
      <c r="M725" s="136">
        <v>10.199999999999999</v>
      </c>
      <c r="Q725" t="s">
        <v>4157</v>
      </c>
      <c r="T725">
        <v>28</v>
      </c>
      <c r="Y725">
        <v>40</v>
      </c>
      <c r="AD725">
        <v>40</v>
      </c>
    </row>
    <row r="726" spans="1:33" ht="14" customHeight="1" x14ac:dyDescent="0.2">
      <c r="A726" s="42"/>
      <c r="B726" s="78">
        <v>256475</v>
      </c>
      <c r="C726" s="104">
        <v>241007206</v>
      </c>
      <c r="D726" s="48" t="s">
        <v>1132</v>
      </c>
      <c r="E726" s="48" t="s">
        <v>1359</v>
      </c>
      <c r="F726" s="45">
        <f t="shared" si="127"/>
        <v>9.6</v>
      </c>
      <c r="G726" s="45">
        <f t="shared" si="126"/>
        <v>0</v>
      </c>
      <c r="H726" s="41" t="s">
        <v>2271</v>
      </c>
      <c r="I726" s="36" t="s">
        <v>1542</v>
      </c>
      <c r="J726" t="s">
        <v>2698</v>
      </c>
      <c r="K726" s="136">
        <v>9.6</v>
      </c>
      <c r="L726" s="136">
        <v>9.1999999999999993</v>
      </c>
      <c r="M726" s="136">
        <v>10.199999999999999</v>
      </c>
      <c r="O726" t="s">
        <v>1353</v>
      </c>
      <c r="Q726" t="s">
        <v>4161</v>
      </c>
      <c r="T726">
        <v>59</v>
      </c>
      <c r="Y726">
        <v>62</v>
      </c>
      <c r="AD726">
        <v>64</v>
      </c>
      <c r="AE726" t="s">
        <v>4145</v>
      </c>
      <c r="AF726" t="s">
        <v>4162</v>
      </c>
      <c r="AG726" t="s">
        <v>4163</v>
      </c>
    </row>
    <row r="727" spans="1:33" ht="14" customHeight="1" x14ac:dyDescent="0.2">
      <c r="A727" s="42"/>
      <c r="B727" s="78">
        <v>256472</v>
      </c>
      <c r="C727" s="104">
        <v>241007204</v>
      </c>
      <c r="D727" s="48" t="s">
        <v>1133</v>
      </c>
      <c r="E727" s="48" t="s">
        <v>1359</v>
      </c>
      <c r="F727" s="45">
        <f t="shared" si="127"/>
        <v>9.6</v>
      </c>
      <c r="G727" s="45">
        <f t="shared" si="126"/>
        <v>0</v>
      </c>
      <c r="H727" s="41" t="s">
        <v>2271</v>
      </c>
      <c r="I727" s="36" t="s">
        <v>1747</v>
      </c>
      <c r="J727" t="s">
        <v>2699</v>
      </c>
      <c r="K727" s="136">
        <v>9.6</v>
      </c>
      <c r="L727" s="136">
        <v>9.1999999999999993</v>
      </c>
      <c r="M727" s="136">
        <v>10.199999999999999</v>
      </c>
      <c r="Q727" t="s">
        <v>4157</v>
      </c>
      <c r="T727">
        <v>30</v>
      </c>
      <c r="Y727">
        <v>40</v>
      </c>
      <c r="AD727">
        <v>40</v>
      </c>
    </row>
    <row r="728" spans="1:33" ht="14" customHeight="1" x14ac:dyDescent="0.2">
      <c r="A728" s="80"/>
      <c r="B728" s="78">
        <v>256421</v>
      </c>
      <c r="C728" s="104">
        <v>241007003</v>
      </c>
      <c r="D728" s="48" t="s">
        <v>755</v>
      </c>
      <c r="E728" s="48" t="s">
        <v>8</v>
      </c>
      <c r="F728" s="45">
        <f t="shared" si="127"/>
        <v>4.5</v>
      </c>
      <c r="G728" s="45">
        <f t="shared" si="126"/>
        <v>0</v>
      </c>
      <c r="H728" s="41" t="s">
        <v>2271</v>
      </c>
      <c r="I728" s="36" t="s">
        <v>1543</v>
      </c>
      <c r="J728" t="s">
        <v>2700</v>
      </c>
      <c r="K728" s="136">
        <v>4.5</v>
      </c>
      <c r="L728" s="136">
        <v>4.5</v>
      </c>
      <c r="M728" s="136">
        <v>5</v>
      </c>
      <c r="Q728" t="s">
        <v>4164</v>
      </c>
      <c r="T728">
        <v>56</v>
      </c>
      <c r="Y728">
        <v>57</v>
      </c>
      <c r="AD728">
        <v>59</v>
      </c>
      <c r="AE728" t="s">
        <v>4165</v>
      </c>
      <c r="AF728" t="s">
        <v>4166</v>
      </c>
      <c r="AG728" t="s">
        <v>4167</v>
      </c>
    </row>
    <row r="729" spans="1:33" ht="14" customHeight="1" x14ac:dyDescent="0.2">
      <c r="A729" s="42"/>
      <c r="B729" s="78">
        <v>256423</v>
      </c>
      <c r="C729" s="104">
        <v>241007009</v>
      </c>
      <c r="D729" s="48" t="s">
        <v>753</v>
      </c>
      <c r="E729" s="48" t="s">
        <v>8</v>
      </c>
      <c r="F729" s="45">
        <f t="shared" si="127"/>
        <v>4.5</v>
      </c>
      <c r="G729" s="45">
        <f t="shared" si="126"/>
        <v>0</v>
      </c>
      <c r="H729" s="41" t="s">
        <v>2271</v>
      </c>
      <c r="I729" s="36" t="s">
        <v>1544</v>
      </c>
      <c r="J729" t="s">
        <v>2701</v>
      </c>
      <c r="K729" s="136">
        <v>4.5</v>
      </c>
      <c r="L729" s="136">
        <v>4.5</v>
      </c>
      <c r="M729" s="136">
        <v>5</v>
      </c>
      <c r="Q729" t="s">
        <v>4168</v>
      </c>
      <c r="T729">
        <v>59</v>
      </c>
      <c r="Y729">
        <v>48</v>
      </c>
      <c r="AD729">
        <v>61</v>
      </c>
      <c r="AE729" t="s">
        <v>4165</v>
      </c>
      <c r="AF729" t="s">
        <v>4166</v>
      </c>
      <c r="AG729" t="s">
        <v>4169</v>
      </c>
    </row>
    <row r="730" spans="1:33" ht="14" customHeight="1" x14ac:dyDescent="0.2">
      <c r="A730" s="42"/>
      <c r="B730" s="78">
        <v>256419</v>
      </c>
      <c r="C730" s="104">
        <v>241007002</v>
      </c>
      <c r="D730" s="48" t="s">
        <v>759</v>
      </c>
      <c r="E730" s="48" t="s">
        <v>8</v>
      </c>
      <c r="F730" s="45">
        <f t="shared" si="127"/>
        <v>4.5</v>
      </c>
      <c r="G730" s="45">
        <f t="shared" si="126"/>
        <v>0</v>
      </c>
      <c r="H730" s="41" t="s">
        <v>2271</v>
      </c>
      <c r="I730" s="36" t="s">
        <v>1549</v>
      </c>
      <c r="J730" t="s">
        <v>2702</v>
      </c>
      <c r="K730" s="136">
        <v>4.5</v>
      </c>
      <c r="L730" s="136">
        <v>4.5</v>
      </c>
      <c r="M730" s="136">
        <v>5</v>
      </c>
      <c r="Q730" t="s">
        <v>4170</v>
      </c>
      <c r="T730">
        <v>55</v>
      </c>
      <c r="Y730">
        <v>49</v>
      </c>
      <c r="AD730">
        <v>58</v>
      </c>
      <c r="AE730" t="s">
        <v>4165</v>
      </c>
      <c r="AF730" t="s">
        <v>4166</v>
      </c>
      <c r="AG730" t="s">
        <v>4171</v>
      </c>
    </row>
    <row r="731" spans="1:33" ht="14" customHeight="1" x14ac:dyDescent="0.2">
      <c r="A731" s="42"/>
      <c r="B731" s="78">
        <v>256422</v>
      </c>
      <c r="C731" s="104">
        <v>241007005</v>
      </c>
      <c r="D731" s="48" t="s">
        <v>754</v>
      </c>
      <c r="E731" s="48" t="s">
        <v>8</v>
      </c>
      <c r="F731" s="45">
        <f t="shared" si="127"/>
        <v>4.5</v>
      </c>
      <c r="G731" s="45">
        <f t="shared" si="126"/>
        <v>0</v>
      </c>
      <c r="H731" s="41" t="s">
        <v>2271</v>
      </c>
      <c r="I731" s="36" t="s">
        <v>1545</v>
      </c>
      <c r="J731" t="s">
        <v>2703</v>
      </c>
      <c r="K731" s="136">
        <v>4.5</v>
      </c>
      <c r="L731" s="136">
        <v>4.5</v>
      </c>
      <c r="M731" s="136">
        <v>5</v>
      </c>
      <c r="Q731" t="s">
        <v>4172</v>
      </c>
      <c r="T731">
        <v>56</v>
      </c>
      <c r="Y731">
        <v>54</v>
      </c>
      <c r="AD731">
        <v>58</v>
      </c>
      <c r="AE731" t="s">
        <v>4165</v>
      </c>
      <c r="AF731" t="s">
        <v>4166</v>
      </c>
      <c r="AG731" t="s">
        <v>4173</v>
      </c>
    </row>
    <row r="732" spans="1:33" ht="14" customHeight="1" x14ac:dyDescent="0.2">
      <c r="A732" s="42"/>
      <c r="B732" s="78">
        <v>256491</v>
      </c>
      <c r="C732" s="104">
        <v>241007050</v>
      </c>
      <c r="D732" s="48" t="s">
        <v>1124</v>
      </c>
      <c r="E732" s="48" t="s">
        <v>8</v>
      </c>
      <c r="F732" s="45">
        <f t="shared" si="127"/>
        <v>4.5</v>
      </c>
      <c r="G732" s="45">
        <f t="shared" si="126"/>
        <v>0</v>
      </c>
      <c r="H732" s="41" t="s">
        <v>2271</v>
      </c>
      <c r="I732" s="36" t="s">
        <v>1747</v>
      </c>
      <c r="J732" t="s">
        <v>2704</v>
      </c>
      <c r="K732" s="136">
        <v>4.5</v>
      </c>
      <c r="L732" s="136">
        <v>4.5</v>
      </c>
      <c r="M732" s="136">
        <v>5</v>
      </c>
      <c r="Q732" t="s">
        <v>4157</v>
      </c>
      <c r="T732">
        <v>25</v>
      </c>
      <c r="Y732">
        <v>41</v>
      </c>
      <c r="AD732">
        <v>41</v>
      </c>
    </row>
    <row r="733" spans="1:33" ht="14" customHeight="1" x14ac:dyDescent="0.2">
      <c r="A733" s="42"/>
      <c r="B733" s="78">
        <v>256424</v>
      </c>
      <c r="C733" s="104">
        <v>241007030</v>
      </c>
      <c r="D733" s="48" t="s">
        <v>756</v>
      </c>
      <c r="E733" s="48" t="s">
        <v>8</v>
      </c>
      <c r="F733" s="45">
        <f t="shared" si="127"/>
        <v>4.5</v>
      </c>
      <c r="G733" s="45">
        <f t="shared" si="126"/>
        <v>0</v>
      </c>
      <c r="H733" s="41" t="s">
        <v>2271</v>
      </c>
      <c r="I733" s="36" t="s">
        <v>1550</v>
      </c>
      <c r="J733" t="s">
        <v>2705</v>
      </c>
      <c r="K733" s="136">
        <v>4.5</v>
      </c>
      <c r="L733" s="136">
        <v>4.5</v>
      </c>
      <c r="M733" s="136">
        <v>5</v>
      </c>
      <c r="Q733" t="s">
        <v>4174</v>
      </c>
      <c r="T733">
        <v>49</v>
      </c>
      <c r="Y733">
        <v>46</v>
      </c>
      <c r="AD733">
        <v>48</v>
      </c>
      <c r="AE733" t="s">
        <v>4165</v>
      </c>
      <c r="AF733" t="s">
        <v>4166</v>
      </c>
      <c r="AG733" t="s">
        <v>4175</v>
      </c>
    </row>
    <row r="734" spans="1:33" ht="14" customHeight="1" x14ac:dyDescent="0.2">
      <c r="A734" s="42"/>
      <c r="B734" s="78">
        <v>256433</v>
      </c>
      <c r="C734" s="104">
        <v>241007023</v>
      </c>
      <c r="D734" s="48" t="s">
        <v>758</v>
      </c>
      <c r="E734" s="48" t="s">
        <v>8</v>
      </c>
      <c r="F734" s="45">
        <f t="shared" si="127"/>
        <v>4.5</v>
      </c>
      <c r="G734" s="45">
        <f t="shared" si="126"/>
        <v>0</v>
      </c>
      <c r="H734" s="41" t="s">
        <v>2271</v>
      </c>
      <c r="I734" s="36" t="s">
        <v>1546</v>
      </c>
      <c r="J734" t="s">
        <v>2706</v>
      </c>
      <c r="K734" s="136">
        <v>4.5</v>
      </c>
      <c r="L734" s="136">
        <v>4.5</v>
      </c>
      <c r="M734" s="136">
        <v>5</v>
      </c>
      <c r="Q734" t="s">
        <v>4176</v>
      </c>
      <c r="T734">
        <v>57</v>
      </c>
      <c r="Y734">
        <v>57</v>
      </c>
      <c r="AD734">
        <v>59</v>
      </c>
      <c r="AE734" t="s">
        <v>4165</v>
      </c>
      <c r="AF734" t="s">
        <v>4166</v>
      </c>
      <c r="AG734" t="s">
        <v>4177</v>
      </c>
    </row>
    <row r="735" spans="1:33" ht="14" customHeight="1" x14ac:dyDescent="0.2">
      <c r="A735" s="42"/>
      <c r="B735" s="78">
        <v>256420</v>
      </c>
      <c r="C735" s="104">
        <v>241007006</v>
      </c>
      <c r="D735" s="48" t="s">
        <v>760</v>
      </c>
      <c r="E735" s="48" t="s">
        <v>8</v>
      </c>
      <c r="F735" s="45">
        <f t="shared" si="127"/>
        <v>4.5</v>
      </c>
      <c r="G735" s="45">
        <f t="shared" si="126"/>
        <v>0</v>
      </c>
      <c r="H735" s="41" t="s">
        <v>2271</v>
      </c>
      <c r="I735" s="36" t="s">
        <v>1547</v>
      </c>
      <c r="J735" t="s">
        <v>2707</v>
      </c>
      <c r="K735" s="136">
        <v>4.5</v>
      </c>
      <c r="L735" s="136">
        <v>4.5</v>
      </c>
      <c r="M735" s="136">
        <v>5</v>
      </c>
      <c r="Q735" t="s">
        <v>4178</v>
      </c>
      <c r="T735">
        <v>59</v>
      </c>
      <c r="Y735">
        <v>57</v>
      </c>
      <c r="AD735">
        <v>61</v>
      </c>
      <c r="AE735" t="s">
        <v>4165</v>
      </c>
      <c r="AF735" t="s">
        <v>4166</v>
      </c>
      <c r="AG735" t="s">
        <v>4179</v>
      </c>
    </row>
    <row r="736" spans="1:33" ht="14" customHeight="1" x14ac:dyDescent="0.2">
      <c r="A736" s="42"/>
      <c r="B736" s="78">
        <v>256432</v>
      </c>
      <c r="C736" s="104">
        <v>241007004</v>
      </c>
      <c r="D736" s="48" t="s">
        <v>757</v>
      </c>
      <c r="E736" s="48" t="s">
        <v>8</v>
      </c>
      <c r="F736" s="45">
        <f t="shared" si="127"/>
        <v>4.5</v>
      </c>
      <c r="G736" s="45">
        <f t="shared" si="126"/>
        <v>0</v>
      </c>
      <c r="H736" s="41" t="s">
        <v>2271</v>
      </c>
      <c r="I736" s="36" t="s">
        <v>1548</v>
      </c>
      <c r="J736" t="s">
        <v>2708</v>
      </c>
      <c r="K736" s="136">
        <v>4.5</v>
      </c>
      <c r="L736" s="136">
        <v>4.5</v>
      </c>
      <c r="M736" s="136">
        <v>5</v>
      </c>
      <c r="Q736" t="s">
        <v>4180</v>
      </c>
      <c r="T736">
        <v>60</v>
      </c>
      <c r="Y736">
        <v>54</v>
      </c>
      <c r="AD736">
        <v>62</v>
      </c>
      <c r="AE736" t="s">
        <v>4165</v>
      </c>
      <c r="AF736" t="s">
        <v>4166</v>
      </c>
      <c r="AG736" t="s">
        <v>4181</v>
      </c>
    </row>
    <row r="737" spans="1:33" ht="14" customHeight="1" x14ac:dyDescent="0.2">
      <c r="A737" s="42"/>
      <c r="B737" s="78">
        <v>256521</v>
      </c>
      <c r="C737" s="104">
        <v>241009203</v>
      </c>
      <c r="D737" s="48" t="s">
        <v>1134</v>
      </c>
      <c r="E737" s="48" t="s">
        <v>1353</v>
      </c>
      <c r="F737" s="45">
        <f t="shared" si="127"/>
        <v>9.6</v>
      </c>
      <c r="G737" s="45">
        <f t="shared" si="126"/>
        <v>0</v>
      </c>
      <c r="H737" s="41" t="s">
        <v>2271</v>
      </c>
      <c r="I737" s="36" t="s">
        <v>1534</v>
      </c>
      <c r="J737" t="s">
        <v>2709</v>
      </c>
      <c r="K737" s="136">
        <v>9.6</v>
      </c>
      <c r="L737" s="136">
        <v>9.1999999999999993</v>
      </c>
      <c r="M737" s="136">
        <v>10.199999999999999</v>
      </c>
      <c r="Q737" t="s">
        <v>4182</v>
      </c>
      <c r="T737">
        <v>60</v>
      </c>
      <c r="Y737">
        <v>57</v>
      </c>
      <c r="AD737">
        <v>63</v>
      </c>
      <c r="AE737" t="s">
        <v>4183</v>
      </c>
      <c r="AF737" t="s">
        <v>4184</v>
      </c>
      <c r="AG737" t="s">
        <v>4185</v>
      </c>
    </row>
    <row r="738" spans="1:33" ht="14" customHeight="1" x14ac:dyDescent="0.2">
      <c r="A738" s="42"/>
      <c r="B738" s="78">
        <v>256520</v>
      </c>
      <c r="C738" s="104">
        <v>241009209</v>
      </c>
      <c r="D738" s="48" t="s">
        <v>1135</v>
      </c>
      <c r="E738" s="48" t="s">
        <v>1353</v>
      </c>
      <c r="F738" s="45">
        <f t="shared" si="127"/>
        <v>9.6</v>
      </c>
      <c r="G738" s="45">
        <f t="shared" si="126"/>
        <v>0</v>
      </c>
      <c r="H738" s="41" t="s">
        <v>2271</v>
      </c>
      <c r="I738" s="36" t="s">
        <v>1536</v>
      </c>
      <c r="J738" t="s">
        <v>2710</v>
      </c>
      <c r="K738" s="136">
        <v>9.6</v>
      </c>
      <c r="L738" s="136">
        <v>9.1999999999999993</v>
      </c>
      <c r="M738" s="136">
        <v>10.199999999999999</v>
      </c>
      <c r="Q738" t="s">
        <v>4186</v>
      </c>
      <c r="T738">
        <v>65</v>
      </c>
      <c r="Y738">
        <v>61</v>
      </c>
      <c r="AD738">
        <v>68</v>
      </c>
      <c r="AE738" t="s">
        <v>4183</v>
      </c>
      <c r="AF738" t="s">
        <v>4184</v>
      </c>
      <c r="AG738" t="s">
        <v>4187</v>
      </c>
    </row>
    <row r="739" spans="1:33" ht="14" customHeight="1" x14ac:dyDescent="0.2">
      <c r="A739" s="42"/>
      <c r="B739" s="78">
        <v>256522</v>
      </c>
      <c r="C739" s="104">
        <v>241009202</v>
      </c>
      <c r="D739" s="48" t="s">
        <v>1136</v>
      </c>
      <c r="E739" s="48" t="s">
        <v>1353</v>
      </c>
      <c r="F739" s="45">
        <f t="shared" si="127"/>
        <v>9.6</v>
      </c>
      <c r="G739" s="45">
        <f t="shared" si="126"/>
        <v>0</v>
      </c>
      <c r="H739" s="41" t="s">
        <v>2271</v>
      </c>
      <c r="I739" s="36" t="s">
        <v>1540</v>
      </c>
      <c r="J739" t="s">
        <v>2711</v>
      </c>
      <c r="K739" s="136">
        <v>9.6</v>
      </c>
      <c r="L739" s="136">
        <v>9.1999999999999993</v>
      </c>
      <c r="M739" s="136">
        <v>10.199999999999999</v>
      </c>
      <c r="Q739" t="s">
        <v>4188</v>
      </c>
      <c r="T739">
        <v>60</v>
      </c>
      <c r="Y739">
        <v>56</v>
      </c>
      <c r="AD739">
        <v>62</v>
      </c>
      <c r="AE739" t="s">
        <v>4183</v>
      </c>
      <c r="AF739" t="s">
        <v>4184</v>
      </c>
      <c r="AG739" t="s">
        <v>4189</v>
      </c>
    </row>
    <row r="740" spans="1:33" ht="14" customHeight="1" x14ac:dyDescent="0.2">
      <c r="A740" s="42"/>
      <c r="B740" s="78">
        <v>256523</v>
      </c>
      <c r="C740" s="104">
        <v>241009205</v>
      </c>
      <c r="D740" s="48" t="s">
        <v>1137</v>
      </c>
      <c r="E740" s="48" t="s">
        <v>1353</v>
      </c>
      <c r="F740" s="45">
        <f t="shared" si="127"/>
        <v>9.6</v>
      </c>
      <c r="G740" s="45">
        <f t="shared" si="126"/>
        <v>0</v>
      </c>
      <c r="H740" s="41" t="s">
        <v>2271</v>
      </c>
      <c r="I740" s="36" t="s">
        <v>1677</v>
      </c>
      <c r="J740" t="s">
        <v>2712</v>
      </c>
      <c r="K740" s="136">
        <v>9.6</v>
      </c>
      <c r="L740" s="136">
        <v>9.1999999999999993</v>
      </c>
      <c r="M740" s="136">
        <v>10.199999999999999</v>
      </c>
      <c r="Q740" t="s">
        <v>4190</v>
      </c>
      <c r="T740">
        <v>60</v>
      </c>
      <c r="Y740">
        <v>49</v>
      </c>
      <c r="AD740">
        <v>62</v>
      </c>
      <c r="AE740" t="s">
        <v>4183</v>
      </c>
      <c r="AF740" t="s">
        <v>4184</v>
      </c>
      <c r="AG740" t="s">
        <v>4191</v>
      </c>
    </row>
    <row r="741" spans="1:33" ht="14" customHeight="1" x14ac:dyDescent="0.2">
      <c r="A741" s="42"/>
      <c r="B741" s="78">
        <v>256524</v>
      </c>
      <c r="C741" s="104">
        <v>241009230</v>
      </c>
      <c r="D741" s="48" t="s">
        <v>1138</v>
      </c>
      <c r="E741" s="48" t="s">
        <v>1353</v>
      </c>
      <c r="F741" s="45">
        <f t="shared" si="127"/>
        <v>9.6</v>
      </c>
      <c r="G741" s="45">
        <f t="shared" si="126"/>
        <v>0</v>
      </c>
      <c r="H741" s="41" t="s">
        <v>2271</v>
      </c>
      <c r="I741" s="36" t="s">
        <v>1678</v>
      </c>
      <c r="J741" t="s">
        <v>2713</v>
      </c>
      <c r="K741" s="136">
        <v>9.6</v>
      </c>
      <c r="L741" s="136">
        <v>9.1999999999999993</v>
      </c>
      <c r="M741" s="136">
        <v>10.199999999999999</v>
      </c>
      <c r="Q741" t="s">
        <v>4192</v>
      </c>
      <c r="T741">
        <v>53</v>
      </c>
      <c r="Y741">
        <v>46</v>
      </c>
      <c r="AD741">
        <v>55</v>
      </c>
      <c r="AE741" t="s">
        <v>4183</v>
      </c>
      <c r="AF741" t="s">
        <v>4184</v>
      </c>
      <c r="AG741" t="s">
        <v>4193</v>
      </c>
    </row>
    <row r="742" spans="1:33" ht="14" customHeight="1" x14ac:dyDescent="0.2">
      <c r="A742" s="42"/>
      <c r="B742" s="78">
        <v>256525</v>
      </c>
      <c r="C742" s="104">
        <v>241009223</v>
      </c>
      <c r="D742" s="48" t="s">
        <v>1139</v>
      </c>
      <c r="E742" s="48" t="s">
        <v>1353</v>
      </c>
      <c r="F742" s="45">
        <f t="shared" si="127"/>
        <v>9.6</v>
      </c>
      <c r="G742" s="45">
        <f t="shared" si="126"/>
        <v>0</v>
      </c>
      <c r="H742" s="41" t="s">
        <v>2271</v>
      </c>
      <c r="I742" s="36" t="s">
        <v>1541</v>
      </c>
      <c r="J742" t="s">
        <v>2714</v>
      </c>
      <c r="K742" s="136">
        <v>9.6</v>
      </c>
      <c r="L742" s="136">
        <v>9.1999999999999993</v>
      </c>
      <c r="M742" s="136">
        <v>10.199999999999999</v>
      </c>
      <c r="Q742" t="s">
        <v>4194</v>
      </c>
      <c r="T742">
        <v>60</v>
      </c>
      <c r="Y742">
        <v>57</v>
      </c>
      <c r="AD742">
        <v>63</v>
      </c>
      <c r="AE742" t="s">
        <v>4183</v>
      </c>
      <c r="AF742" t="s">
        <v>4184</v>
      </c>
      <c r="AG742" t="s">
        <v>4195</v>
      </c>
    </row>
    <row r="743" spans="1:33" ht="14" customHeight="1" x14ac:dyDescent="0.2">
      <c r="A743" s="42"/>
      <c r="B743" s="78">
        <v>256526</v>
      </c>
      <c r="C743" s="104">
        <v>241009206</v>
      </c>
      <c r="D743" s="48" t="s">
        <v>1140</v>
      </c>
      <c r="E743" s="48" t="s">
        <v>1353</v>
      </c>
      <c r="F743" s="45">
        <f t="shared" si="127"/>
        <v>9.6</v>
      </c>
      <c r="G743" s="45">
        <f t="shared" si="126"/>
        <v>0</v>
      </c>
      <c r="H743" s="41" t="s">
        <v>2271</v>
      </c>
      <c r="I743" s="36" t="s">
        <v>1551</v>
      </c>
      <c r="J743" t="s">
        <v>2715</v>
      </c>
      <c r="K743" s="136">
        <v>9.6</v>
      </c>
      <c r="L743" s="136">
        <v>9.1999999999999993</v>
      </c>
      <c r="M743" s="136">
        <v>10.199999999999999</v>
      </c>
      <c r="Q743" t="s">
        <v>4196</v>
      </c>
      <c r="T743">
        <v>63</v>
      </c>
      <c r="Y743">
        <v>59</v>
      </c>
      <c r="AD743">
        <v>65</v>
      </c>
      <c r="AE743" t="s">
        <v>4183</v>
      </c>
      <c r="AF743" t="s">
        <v>4184</v>
      </c>
      <c r="AG743" t="s">
        <v>4197</v>
      </c>
    </row>
    <row r="744" spans="1:33" ht="14" customHeight="1" x14ac:dyDescent="0.2">
      <c r="A744" s="42"/>
      <c r="B744" s="78">
        <v>256514</v>
      </c>
      <c r="C744" s="104">
        <v>241009003</v>
      </c>
      <c r="D744" s="48" t="s">
        <v>751</v>
      </c>
      <c r="E744" s="48" t="s">
        <v>8</v>
      </c>
      <c r="F744" s="45">
        <f t="shared" si="127"/>
        <v>4.5</v>
      </c>
      <c r="G744" s="45">
        <f t="shared" si="126"/>
        <v>0</v>
      </c>
      <c r="H744" s="41" t="s">
        <v>2271</v>
      </c>
      <c r="I744" s="36" t="s">
        <v>1552</v>
      </c>
      <c r="J744" t="s">
        <v>2716</v>
      </c>
      <c r="K744" s="136">
        <v>4.5</v>
      </c>
      <c r="L744" s="136">
        <v>4.5</v>
      </c>
      <c r="M744" s="136">
        <v>5</v>
      </c>
      <c r="Q744" t="s">
        <v>4198</v>
      </c>
      <c r="T744">
        <v>63</v>
      </c>
      <c r="Y744">
        <v>64</v>
      </c>
      <c r="AD744">
        <v>67</v>
      </c>
      <c r="AE744" t="s">
        <v>4199</v>
      </c>
      <c r="AF744" t="s">
        <v>4200</v>
      </c>
      <c r="AG744" t="s">
        <v>4201</v>
      </c>
    </row>
    <row r="745" spans="1:33" ht="14" customHeight="1" x14ac:dyDescent="0.2">
      <c r="A745" s="42"/>
      <c r="B745" s="78">
        <v>256513</v>
      </c>
      <c r="C745" s="104">
        <v>241009009</v>
      </c>
      <c r="D745" s="48" t="s">
        <v>1141</v>
      </c>
      <c r="E745" s="48" t="s">
        <v>8</v>
      </c>
      <c r="F745" s="45">
        <f t="shared" si="127"/>
        <v>4.5</v>
      </c>
      <c r="G745" s="45">
        <f t="shared" si="126"/>
        <v>0</v>
      </c>
      <c r="H745" s="41" t="s">
        <v>2271</v>
      </c>
      <c r="I745" s="36" t="s">
        <v>1491</v>
      </c>
      <c r="J745" t="s">
        <v>2717</v>
      </c>
      <c r="K745" s="136">
        <v>4.5</v>
      </c>
      <c r="L745" s="136">
        <v>4.5</v>
      </c>
      <c r="M745" s="136">
        <v>5</v>
      </c>
      <c r="Q745" t="s">
        <v>4202</v>
      </c>
      <c r="T745">
        <v>65</v>
      </c>
      <c r="Y745">
        <v>53</v>
      </c>
      <c r="AD745">
        <v>69</v>
      </c>
      <c r="AE745" t="s">
        <v>4199</v>
      </c>
      <c r="AF745" t="s">
        <v>4200</v>
      </c>
      <c r="AG745" t="s">
        <v>4203</v>
      </c>
    </row>
    <row r="746" spans="1:33" ht="14" customHeight="1" x14ac:dyDescent="0.2">
      <c r="A746" s="42"/>
      <c r="B746" s="78">
        <v>256516</v>
      </c>
      <c r="C746" s="104">
        <v>241009002</v>
      </c>
      <c r="D746" s="48" t="s">
        <v>1142</v>
      </c>
      <c r="E746" s="48" t="s">
        <v>8</v>
      </c>
      <c r="F746" s="45">
        <f t="shared" si="127"/>
        <v>4.5</v>
      </c>
      <c r="G746" s="45">
        <f t="shared" si="126"/>
        <v>0</v>
      </c>
      <c r="H746" s="41" t="s">
        <v>2271</v>
      </c>
      <c r="I746" s="36" t="s">
        <v>1553</v>
      </c>
      <c r="J746" t="s">
        <v>2718</v>
      </c>
      <c r="K746" s="136">
        <v>4.5</v>
      </c>
      <c r="L746" s="136">
        <v>4.5</v>
      </c>
      <c r="M746" s="136">
        <v>5</v>
      </c>
      <c r="Q746" t="s">
        <v>4204</v>
      </c>
      <c r="T746">
        <v>62</v>
      </c>
      <c r="Y746">
        <v>57</v>
      </c>
      <c r="AD746">
        <v>67</v>
      </c>
      <c r="AE746" t="s">
        <v>4199</v>
      </c>
      <c r="AF746" t="s">
        <v>4200</v>
      </c>
      <c r="AG746" t="s">
        <v>4205</v>
      </c>
    </row>
    <row r="747" spans="1:33" ht="14" customHeight="1" x14ac:dyDescent="0.2">
      <c r="A747" s="42"/>
      <c r="B747" s="78">
        <v>256515</v>
      </c>
      <c r="C747" s="104">
        <v>241009005</v>
      </c>
      <c r="D747" s="48" t="s">
        <v>750</v>
      </c>
      <c r="E747" s="48" t="s">
        <v>8</v>
      </c>
      <c r="F747" s="45">
        <f t="shared" si="127"/>
        <v>4.5</v>
      </c>
      <c r="G747" s="45">
        <f t="shared" si="126"/>
        <v>0</v>
      </c>
      <c r="H747" s="41" t="s">
        <v>2271</v>
      </c>
      <c r="I747" s="36" t="s">
        <v>1554</v>
      </c>
      <c r="J747" t="s">
        <v>2719</v>
      </c>
      <c r="K747" s="136">
        <v>4.5</v>
      </c>
      <c r="L747" s="136">
        <v>4.5</v>
      </c>
      <c r="M747" s="136">
        <v>5</v>
      </c>
      <c r="Q747" t="s">
        <v>4206</v>
      </c>
      <c r="T747">
        <v>63</v>
      </c>
      <c r="Y747">
        <v>61</v>
      </c>
      <c r="AD747">
        <v>67</v>
      </c>
      <c r="AE747" t="s">
        <v>4199</v>
      </c>
      <c r="AF747" t="s">
        <v>4200</v>
      </c>
      <c r="AG747" t="s">
        <v>4207</v>
      </c>
    </row>
    <row r="748" spans="1:33" ht="14" customHeight="1" x14ac:dyDescent="0.2">
      <c r="A748" s="42"/>
      <c r="B748" s="78">
        <v>256517</v>
      </c>
      <c r="C748" s="104">
        <v>241009030</v>
      </c>
      <c r="D748" s="48" t="s">
        <v>1143</v>
      </c>
      <c r="E748" s="48" t="s">
        <v>8</v>
      </c>
      <c r="F748" s="45">
        <f t="shared" si="127"/>
        <v>4.5</v>
      </c>
      <c r="G748" s="45">
        <f t="shared" si="126"/>
        <v>0</v>
      </c>
      <c r="H748" s="41" t="s">
        <v>2271</v>
      </c>
      <c r="I748" s="36" t="s">
        <v>1679</v>
      </c>
      <c r="J748" t="s">
        <v>2720</v>
      </c>
      <c r="K748" s="136">
        <v>4.5</v>
      </c>
      <c r="L748" s="136">
        <v>4.5</v>
      </c>
      <c r="M748" s="136">
        <v>5</v>
      </c>
      <c r="Q748" t="s">
        <v>4208</v>
      </c>
      <c r="T748">
        <v>56</v>
      </c>
      <c r="Y748">
        <v>54</v>
      </c>
      <c r="AD748">
        <v>57</v>
      </c>
      <c r="AE748" t="s">
        <v>4199</v>
      </c>
      <c r="AF748" t="s">
        <v>4200</v>
      </c>
      <c r="AG748" t="s">
        <v>4209</v>
      </c>
    </row>
    <row r="749" spans="1:33" ht="14" customHeight="1" x14ac:dyDescent="0.2">
      <c r="A749" s="42"/>
      <c r="B749" s="78">
        <v>256519</v>
      </c>
      <c r="C749" s="104">
        <v>241009023</v>
      </c>
      <c r="D749" s="48" t="s">
        <v>752</v>
      </c>
      <c r="E749" s="48" t="s">
        <v>8</v>
      </c>
      <c r="F749" s="45">
        <f t="shared" si="127"/>
        <v>4.5</v>
      </c>
      <c r="G749" s="45">
        <f t="shared" si="126"/>
        <v>0</v>
      </c>
      <c r="H749" s="41" t="s">
        <v>2271</v>
      </c>
      <c r="I749" s="36" t="s">
        <v>1555</v>
      </c>
      <c r="J749" t="s">
        <v>2721</v>
      </c>
      <c r="K749" s="136">
        <v>4.5</v>
      </c>
      <c r="L749" s="136">
        <v>4.5</v>
      </c>
      <c r="M749" s="136">
        <v>5</v>
      </c>
      <c r="Q749" t="s">
        <v>4210</v>
      </c>
      <c r="T749">
        <v>63</v>
      </c>
      <c r="Y749">
        <v>63</v>
      </c>
      <c r="AD749">
        <v>69</v>
      </c>
      <c r="AE749" t="s">
        <v>4199</v>
      </c>
      <c r="AF749" t="s">
        <v>4200</v>
      </c>
      <c r="AG749" t="s">
        <v>4211</v>
      </c>
    </row>
    <row r="750" spans="1:33" ht="14" customHeight="1" x14ac:dyDescent="0.2">
      <c r="A750" s="42"/>
      <c r="B750" s="78">
        <v>256518</v>
      </c>
      <c r="C750" s="104">
        <v>241009006</v>
      </c>
      <c r="D750" s="48" t="s">
        <v>1144</v>
      </c>
      <c r="E750" s="48" t="s">
        <v>8</v>
      </c>
      <c r="F750" s="45">
        <f t="shared" si="127"/>
        <v>4.5</v>
      </c>
      <c r="G750" s="45">
        <f t="shared" si="126"/>
        <v>0</v>
      </c>
      <c r="H750" s="41" t="s">
        <v>2271</v>
      </c>
      <c r="I750" s="36" t="s">
        <v>1556</v>
      </c>
      <c r="J750" t="s">
        <v>2722</v>
      </c>
      <c r="K750" s="136">
        <v>4.5</v>
      </c>
      <c r="L750" s="136">
        <v>4.5</v>
      </c>
      <c r="M750" s="136">
        <v>5</v>
      </c>
      <c r="Q750" t="s">
        <v>4212</v>
      </c>
      <c r="T750">
        <v>65</v>
      </c>
      <c r="Y750">
        <v>65</v>
      </c>
      <c r="AD750">
        <v>70</v>
      </c>
      <c r="AE750" t="s">
        <v>4199</v>
      </c>
      <c r="AF750" t="s">
        <v>4200</v>
      </c>
      <c r="AG750" t="s">
        <v>4213</v>
      </c>
    </row>
    <row r="751" spans="1:33" ht="14" customHeight="1" x14ac:dyDescent="0.2">
      <c r="A751" s="42"/>
      <c r="B751" s="41"/>
      <c r="C751" s="198" t="s">
        <v>2111</v>
      </c>
      <c r="D751" s="199"/>
      <c r="E751" s="199"/>
      <c r="F751" s="199"/>
      <c r="G751" s="199"/>
      <c r="H751" s="200"/>
      <c r="I751" s="36"/>
      <c r="K751" s="136"/>
      <c r="L751" s="136"/>
      <c r="M751" s="136"/>
    </row>
    <row r="752" spans="1:33" ht="14" customHeight="1" x14ac:dyDescent="0.2">
      <c r="A752" s="42"/>
      <c r="B752" s="78">
        <v>256482</v>
      </c>
      <c r="C752" s="104">
        <v>241304423</v>
      </c>
      <c r="D752" s="48" t="s">
        <v>2112</v>
      </c>
      <c r="E752" s="48" t="s">
        <v>8</v>
      </c>
      <c r="F752" s="45">
        <f>K752</f>
        <v>3.1</v>
      </c>
      <c r="G752" s="45">
        <f t="shared" ref="G752:G757" si="128">A752*F752</f>
        <v>0</v>
      </c>
      <c r="H752" s="41" t="s">
        <v>2271</v>
      </c>
      <c r="I752" s="36" t="s">
        <v>2113</v>
      </c>
      <c r="J752" t="s">
        <v>2723</v>
      </c>
      <c r="K752" s="136">
        <v>3.1</v>
      </c>
      <c r="L752" s="136">
        <v>2.95</v>
      </c>
      <c r="M752" s="136">
        <v>3.3</v>
      </c>
      <c r="Q752" t="s">
        <v>4214</v>
      </c>
      <c r="T752">
        <v>69</v>
      </c>
      <c r="Y752">
        <v>70</v>
      </c>
      <c r="AD752">
        <v>91</v>
      </c>
      <c r="AE752" t="s">
        <v>4215</v>
      </c>
      <c r="AF752" t="s">
        <v>4216</v>
      </c>
      <c r="AG752" t="s">
        <v>4217</v>
      </c>
    </row>
    <row r="753" spans="1:33" ht="14" customHeight="1" x14ac:dyDescent="0.2">
      <c r="A753" s="42"/>
      <c r="B753" s="79"/>
      <c r="C753" s="105">
        <v>241304404</v>
      </c>
      <c r="D753" s="86" t="s">
        <v>2366</v>
      </c>
      <c r="E753" s="86" t="s">
        <v>8</v>
      </c>
      <c r="F753" s="77">
        <f>K753</f>
        <v>2.95</v>
      </c>
      <c r="G753" s="45">
        <f t="shared" si="128"/>
        <v>0</v>
      </c>
      <c r="H753" s="41" t="s">
        <v>2271</v>
      </c>
      <c r="I753" s="36" t="s">
        <v>1457</v>
      </c>
      <c r="J753" t="s">
        <v>2724</v>
      </c>
      <c r="K753" s="136">
        <v>2.95</v>
      </c>
      <c r="L753" s="136">
        <v>2.95</v>
      </c>
      <c r="M753" s="136">
        <v>3.3</v>
      </c>
      <c r="Q753" t="s">
        <v>4157</v>
      </c>
      <c r="T753">
        <v>33</v>
      </c>
      <c r="Y753">
        <v>41</v>
      </c>
      <c r="AD753">
        <v>41</v>
      </c>
    </row>
    <row r="754" spans="1:33" ht="14" customHeight="1" x14ac:dyDescent="0.2">
      <c r="A754" s="42"/>
      <c r="B754" s="79">
        <v>256622</v>
      </c>
      <c r="C754" s="105">
        <v>241304403</v>
      </c>
      <c r="D754" s="86" t="s">
        <v>2114</v>
      </c>
      <c r="E754" s="86" t="s">
        <v>8</v>
      </c>
      <c r="F754" s="77">
        <f t="shared" ref="F754:F757" si="129">K754</f>
        <v>2.95</v>
      </c>
      <c r="G754" s="77">
        <f t="shared" si="128"/>
        <v>0</v>
      </c>
      <c r="H754" s="41" t="s">
        <v>2271</v>
      </c>
      <c r="I754" s="36" t="s">
        <v>1457</v>
      </c>
      <c r="J754" t="s">
        <v>2725</v>
      </c>
      <c r="K754" s="136">
        <v>2.95</v>
      </c>
      <c r="L754" s="136">
        <v>2.95</v>
      </c>
      <c r="M754" s="136">
        <v>3.3</v>
      </c>
      <c r="Q754" t="s">
        <v>4157</v>
      </c>
      <c r="T754">
        <v>33</v>
      </c>
      <c r="Y754">
        <v>42</v>
      </c>
      <c r="AD754">
        <v>42</v>
      </c>
    </row>
    <row r="755" spans="1:33" ht="14" customHeight="1" x14ac:dyDescent="0.2">
      <c r="A755" s="42"/>
      <c r="B755" s="79">
        <v>256483</v>
      </c>
      <c r="C755" s="105">
        <v>241304405</v>
      </c>
      <c r="D755" s="86" t="s">
        <v>2115</v>
      </c>
      <c r="E755" s="86" t="s">
        <v>8</v>
      </c>
      <c r="F755" s="77">
        <f t="shared" si="129"/>
        <v>3.1</v>
      </c>
      <c r="G755" s="77">
        <f t="shared" si="128"/>
        <v>0</v>
      </c>
      <c r="H755" s="41" t="s">
        <v>2271</v>
      </c>
      <c r="I755" s="36" t="s">
        <v>2118</v>
      </c>
      <c r="J755" t="s">
        <v>2726</v>
      </c>
      <c r="K755" s="136">
        <v>3.1</v>
      </c>
      <c r="L755" s="136">
        <v>2.95</v>
      </c>
      <c r="M755" s="136">
        <v>3.3</v>
      </c>
      <c r="Q755" t="s">
        <v>4218</v>
      </c>
      <c r="T755">
        <v>69</v>
      </c>
      <c r="Y755">
        <v>70</v>
      </c>
      <c r="AD755">
        <v>90</v>
      </c>
      <c r="AE755" t="s">
        <v>4215</v>
      </c>
      <c r="AF755" t="s">
        <v>4216</v>
      </c>
      <c r="AG755" t="s">
        <v>4219</v>
      </c>
    </row>
    <row r="756" spans="1:33" ht="14" customHeight="1" x14ac:dyDescent="0.2">
      <c r="A756" s="42"/>
      <c r="B756" s="79">
        <v>256481</v>
      </c>
      <c r="C756" s="105">
        <v>241304401</v>
      </c>
      <c r="D756" s="86" t="s">
        <v>2116</v>
      </c>
      <c r="E756" s="86" t="s">
        <v>8</v>
      </c>
      <c r="F756" s="77">
        <f t="shared" si="129"/>
        <v>3.1</v>
      </c>
      <c r="G756" s="77">
        <f t="shared" si="128"/>
        <v>0</v>
      </c>
      <c r="H756" s="41" t="s">
        <v>2271</v>
      </c>
      <c r="I756" s="36" t="s">
        <v>2117</v>
      </c>
      <c r="J756" t="s">
        <v>2727</v>
      </c>
      <c r="K756" s="136">
        <v>3.1</v>
      </c>
      <c r="L756" s="136">
        <v>2.95</v>
      </c>
      <c r="M756" s="136">
        <v>3.3</v>
      </c>
      <c r="Q756" t="s">
        <v>4220</v>
      </c>
      <c r="T756">
        <v>69</v>
      </c>
      <c r="Y756">
        <v>70</v>
      </c>
      <c r="AD756">
        <v>91</v>
      </c>
      <c r="AE756" t="s">
        <v>4215</v>
      </c>
      <c r="AF756" t="s">
        <v>4216</v>
      </c>
      <c r="AG756" t="s">
        <v>4221</v>
      </c>
    </row>
    <row r="757" spans="1:33" ht="14" customHeight="1" x14ac:dyDescent="0.2">
      <c r="A757" s="42"/>
      <c r="B757" s="79">
        <v>256626</v>
      </c>
      <c r="C757" s="105">
        <v>241305006</v>
      </c>
      <c r="D757" s="86" t="s">
        <v>2367</v>
      </c>
      <c r="E757" s="86" t="s">
        <v>8</v>
      </c>
      <c r="F757" s="77">
        <f t="shared" si="129"/>
        <v>2.95</v>
      </c>
      <c r="G757" s="77">
        <f t="shared" si="128"/>
        <v>0</v>
      </c>
      <c r="H757" s="41" t="s">
        <v>2271</v>
      </c>
      <c r="I757" s="36"/>
      <c r="J757" t="s">
        <v>2728</v>
      </c>
      <c r="K757" s="136">
        <v>2.95</v>
      </c>
      <c r="L757" s="136">
        <v>2.95</v>
      </c>
      <c r="M757" s="136">
        <v>3.3</v>
      </c>
      <c r="P757" t="s">
        <v>2118</v>
      </c>
      <c r="Q757" t="s">
        <v>4218</v>
      </c>
      <c r="R757" t="s">
        <v>3515</v>
      </c>
      <c r="S757" t="s">
        <v>8</v>
      </c>
      <c r="T757">
        <v>83</v>
      </c>
      <c r="Z757" t="s">
        <v>2117</v>
      </c>
      <c r="AA757" t="s">
        <v>4220</v>
      </c>
      <c r="AB757" t="s">
        <v>3515</v>
      </c>
      <c r="AC757" t="s">
        <v>8</v>
      </c>
      <c r="AD757">
        <v>67</v>
      </c>
    </row>
    <row r="758" spans="1:33" ht="14" customHeight="1" x14ac:dyDescent="0.2">
      <c r="A758" s="42"/>
      <c r="B758" s="41"/>
      <c r="C758" s="198" t="s">
        <v>2310</v>
      </c>
      <c r="D758" s="199"/>
      <c r="E758" s="199"/>
      <c r="F758" s="199"/>
      <c r="G758" s="199"/>
      <c r="H758" s="200"/>
      <c r="I758" s="36"/>
      <c r="K758" s="136"/>
      <c r="L758" s="136"/>
      <c r="M758" s="136"/>
    </row>
    <row r="759" spans="1:33" s="115" customFormat="1" ht="14" customHeight="1" x14ac:dyDescent="0.2">
      <c r="A759" s="109"/>
      <c r="B759" s="137" t="s">
        <v>2311</v>
      </c>
      <c r="C759" s="137" t="s">
        <v>2312</v>
      </c>
      <c r="D759" s="138" t="s">
        <v>2318</v>
      </c>
      <c r="E759" s="121" t="s">
        <v>8</v>
      </c>
      <c r="F759" s="77">
        <f>K759</f>
        <v>2.35</v>
      </c>
      <c r="G759" s="45">
        <f t="shared" ref="G759:G763" si="130">A759*F759</f>
        <v>0</v>
      </c>
      <c r="H759" s="113" t="s">
        <v>2271</v>
      </c>
      <c r="I759" s="114" t="s">
        <v>2311</v>
      </c>
      <c r="J759" t="s">
        <v>2729</v>
      </c>
      <c r="K759" s="136">
        <v>2.35</v>
      </c>
      <c r="L759" s="136">
        <v>2.4500000000000002</v>
      </c>
      <c r="M759" s="136">
        <v>2.7</v>
      </c>
      <c r="N759"/>
      <c r="O759" t="s">
        <v>8</v>
      </c>
      <c r="P759"/>
      <c r="Q759" t="s">
        <v>4223</v>
      </c>
      <c r="R759"/>
      <c r="S759"/>
      <c r="T759">
        <v>51</v>
      </c>
      <c r="U759"/>
      <c r="V759"/>
      <c r="W759"/>
      <c r="X759"/>
      <c r="Y759">
        <v>69</v>
      </c>
      <c r="Z759"/>
      <c r="AA759"/>
      <c r="AB759"/>
      <c r="AC759"/>
      <c r="AD759">
        <v>69</v>
      </c>
      <c r="AE759" t="s">
        <v>4224</v>
      </c>
      <c r="AF759" t="s">
        <v>4225</v>
      </c>
      <c r="AG759" t="s">
        <v>4226</v>
      </c>
    </row>
    <row r="760" spans="1:33" s="115" customFormat="1" ht="14" customHeight="1" x14ac:dyDescent="0.2">
      <c r="A760" s="109"/>
      <c r="B760" s="137" t="s">
        <v>2313</v>
      </c>
      <c r="C760" s="137" t="s">
        <v>2314</v>
      </c>
      <c r="D760" s="138" t="s">
        <v>2317</v>
      </c>
      <c r="E760" s="121" t="s">
        <v>8</v>
      </c>
      <c r="F760" s="77">
        <f t="shared" ref="F760:F770" si="131">K760</f>
        <v>2.35</v>
      </c>
      <c r="G760" s="45">
        <f t="shared" si="130"/>
        <v>0</v>
      </c>
      <c r="H760" s="113" t="s">
        <v>2271</v>
      </c>
      <c r="I760" s="114" t="s">
        <v>2313</v>
      </c>
      <c r="J760" t="s">
        <v>2730</v>
      </c>
      <c r="K760" s="136">
        <v>2.35</v>
      </c>
      <c r="L760" s="136">
        <v>2.4500000000000002</v>
      </c>
      <c r="M760" s="136">
        <v>2.7</v>
      </c>
      <c r="N760"/>
      <c r="O760" t="s">
        <v>8</v>
      </c>
      <c r="P760"/>
      <c r="Q760" t="s">
        <v>4227</v>
      </c>
      <c r="R760"/>
      <c r="S760"/>
      <c r="T760">
        <v>49</v>
      </c>
      <c r="U760"/>
      <c r="V760"/>
      <c r="W760"/>
      <c r="X760"/>
      <c r="Y760">
        <v>66</v>
      </c>
      <c r="Z760"/>
      <c r="AA760"/>
      <c r="AB760"/>
      <c r="AC760"/>
      <c r="AD760">
        <v>66</v>
      </c>
      <c r="AE760" t="s">
        <v>4224</v>
      </c>
      <c r="AF760" t="s">
        <v>4225</v>
      </c>
      <c r="AG760" t="s">
        <v>4228</v>
      </c>
    </row>
    <row r="761" spans="1:33" s="115" customFormat="1" ht="14" customHeight="1" x14ac:dyDescent="0.2">
      <c r="A761" s="109"/>
      <c r="B761" s="137" t="s">
        <v>2315</v>
      </c>
      <c r="C761" s="137" t="s">
        <v>2316</v>
      </c>
      <c r="D761" s="138" t="s">
        <v>2319</v>
      </c>
      <c r="E761" s="121" t="s">
        <v>8</v>
      </c>
      <c r="F761" s="77">
        <f t="shared" si="131"/>
        <v>2.35</v>
      </c>
      <c r="G761" s="45">
        <f t="shared" si="130"/>
        <v>0</v>
      </c>
      <c r="H761" s="113" t="s">
        <v>2271</v>
      </c>
      <c r="I761" s="114" t="s">
        <v>2315</v>
      </c>
      <c r="J761" t="s">
        <v>2731</v>
      </c>
      <c r="K761" s="136">
        <v>2.35</v>
      </c>
      <c r="L761" s="136">
        <v>2.4500000000000002</v>
      </c>
      <c r="M761" s="136">
        <v>2.7</v>
      </c>
      <c r="N761"/>
      <c r="O761" t="s">
        <v>8</v>
      </c>
      <c r="P761"/>
      <c r="Q761" t="s">
        <v>4229</v>
      </c>
      <c r="R761"/>
      <c r="S761"/>
      <c r="T761">
        <v>48</v>
      </c>
      <c r="U761"/>
      <c r="V761"/>
      <c r="W761"/>
      <c r="X761"/>
      <c r="Y761">
        <v>67</v>
      </c>
      <c r="Z761"/>
      <c r="AA761"/>
      <c r="AB761"/>
      <c r="AC761"/>
      <c r="AD761">
        <v>67</v>
      </c>
      <c r="AE761" t="s">
        <v>4224</v>
      </c>
      <c r="AF761" t="s">
        <v>4225</v>
      </c>
      <c r="AG761" t="s">
        <v>4230</v>
      </c>
    </row>
    <row r="762" spans="1:33" s="115" customFormat="1" ht="14" customHeight="1" x14ac:dyDescent="0.2">
      <c r="A762" s="109"/>
      <c r="B762" s="137" t="s">
        <v>2320</v>
      </c>
      <c r="C762" s="137" t="s">
        <v>2322</v>
      </c>
      <c r="D762" s="138" t="s">
        <v>2321</v>
      </c>
      <c r="E762" s="121" t="s">
        <v>8</v>
      </c>
      <c r="F762" s="77">
        <f t="shared" si="131"/>
        <v>2.35</v>
      </c>
      <c r="G762" s="45">
        <f t="shared" si="130"/>
        <v>0</v>
      </c>
      <c r="H762" s="113" t="s">
        <v>2271</v>
      </c>
      <c r="I762" s="114" t="s">
        <v>2320</v>
      </c>
      <c r="J762" t="s">
        <v>2732</v>
      </c>
      <c r="K762" s="136">
        <v>2.35</v>
      </c>
      <c r="L762" s="136">
        <v>2.4500000000000002</v>
      </c>
      <c r="M762" s="136">
        <v>2.7</v>
      </c>
      <c r="N762"/>
      <c r="O762" t="s">
        <v>8</v>
      </c>
      <c r="P762"/>
      <c r="Q762" t="s">
        <v>4231</v>
      </c>
      <c r="R762"/>
      <c r="S762"/>
      <c r="T762">
        <v>48</v>
      </c>
      <c r="U762"/>
      <c r="V762"/>
      <c r="W762"/>
      <c r="X762"/>
      <c r="Y762">
        <v>66</v>
      </c>
      <c r="Z762"/>
      <c r="AA762"/>
      <c r="AB762"/>
      <c r="AC762"/>
      <c r="AD762">
        <v>66</v>
      </c>
      <c r="AE762" t="s">
        <v>4224</v>
      </c>
      <c r="AF762" t="s">
        <v>4225</v>
      </c>
      <c r="AG762" t="s">
        <v>4232</v>
      </c>
    </row>
    <row r="763" spans="1:33" s="115" customFormat="1" ht="14" customHeight="1" x14ac:dyDescent="0.2">
      <c r="A763" s="109"/>
      <c r="B763" s="137"/>
      <c r="C763" s="137" t="s">
        <v>2323</v>
      </c>
      <c r="D763" s="138" t="s">
        <v>2324</v>
      </c>
      <c r="E763" s="121" t="s">
        <v>8</v>
      </c>
      <c r="F763" s="77">
        <f t="shared" si="131"/>
        <v>10.8</v>
      </c>
      <c r="G763" s="45">
        <f t="shared" si="130"/>
        <v>0</v>
      </c>
      <c r="H763" s="113" t="s">
        <v>2271</v>
      </c>
      <c r="I763" s="114"/>
      <c r="J763" t="s">
        <v>2733</v>
      </c>
      <c r="K763" s="136">
        <v>10.8</v>
      </c>
      <c r="L763" s="136">
        <v>10.8</v>
      </c>
      <c r="M763" s="136">
        <v>12</v>
      </c>
      <c r="N763"/>
      <c r="O763"/>
      <c r="P763" t="s">
        <v>4233</v>
      </c>
      <c r="Q763" t="s">
        <v>4234</v>
      </c>
      <c r="R763" t="s">
        <v>3549</v>
      </c>
      <c r="S763" t="s">
        <v>8</v>
      </c>
      <c r="T763">
        <v>69</v>
      </c>
      <c r="U763" t="s">
        <v>4235</v>
      </c>
      <c r="V763" t="s">
        <v>4236</v>
      </c>
      <c r="W763" t="s">
        <v>4237</v>
      </c>
      <c r="X763" t="s">
        <v>8</v>
      </c>
      <c r="Y763">
        <v>63</v>
      </c>
      <c r="Z763" t="s">
        <v>2320</v>
      </c>
      <c r="AA763" t="s">
        <v>4238</v>
      </c>
      <c r="AB763" t="s">
        <v>4222</v>
      </c>
      <c r="AC763" t="s">
        <v>8</v>
      </c>
      <c r="AD763">
        <v>54</v>
      </c>
      <c r="AE763"/>
      <c r="AF763"/>
      <c r="AG763"/>
    </row>
    <row r="764" spans="1:33" s="115" customFormat="1" ht="14" customHeight="1" x14ac:dyDescent="0.2">
      <c r="A764" s="127"/>
      <c r="B764" s="119" t="s">
        <v>1150</v>
      </c>
      <c r="C764" s="119" t="s">
        <v>1150</v>
      </c>
      <c r="D764" s="120" t="s">
        <v>1151</v>
      </c>
      <c r="E764" s="121" t="s">
        <v>1356</v>
      </c>
      <c r="F764" s="45">
        <f t="shared" si="131"/>
        <v>7.1</v>
      </c>
      <c r="G764" s="112">
        <f t="shared" ref="G764:G770" si="132">A764*F764</f>
        <v>0</v>
      </c>
      <c r="H764" s="113" t="s">
        <v>606</v>
      </c>
      <c r="I764" s="114" t="s">
        <v>1557</v>
      </c>
      <c r="J764"/>
      <c r="K764" s="136">
        <v>7.1</v>
      </c>
      <c r="L764" s="136">
        <v>7</v>
      </c>
      <c r="M764" s="136">
        <v>7.75</v>
      </c>
      <c r="N764"/>
      <c r="O764"/>
      <c r="P764"/>
      <c r="Q764" t="s">
        <v>4239</v>
      </c>
      <c r="R764"/>
      <c r="S764"/>
      <c r="T764">
        <v>78</v>
      </c>
      <c r="U764"/>
      <c r="V764"/>
      <c r="W764"/>
      <c r="X764"/>
      <c r="Y764">
        <v>84</v>
      </c>
      <c r="Z764"/>
      <c r="AA764"/>
      <c r="AB764"/>
      <c r="AC764"/>
      <c r="AD764">
        <v>87</v>
      </c>
      <c r="AE764" t="s">
        <v>4240</v>
      </c>
      <c r="AF764" t="s">
        <v>4241</v>
      </c>
      <c r="AG764" t="s">
        <v>4242</v>
      </c>
    </row>
    <row r="765" spans="1:33" s="115" customFormat="1" ht="14" customHeight="1" x14ac:dyDescent="0.2">
      <c r="A765" s="109"/>
      <c r="B765" s="110">
        <v>335285</v>
      </c>
      <c r="C765" s="110">
        <v>335285</v>
      </c>
      <c r="D765" s="111" t="s">
        <v>1152</v>
      </c>
      <c r="E765" s="111" t="s">
        <v>1356</v>
      </c>
      <c r="F765" s="45">
        <f t="shared" si="131"/>
        <v>17.8</v>
      </c>
      <c r="G765" s="112">
        <f t="shared" si="132"/>
        <v>0</v>
      </c>
      <c r="H765" s="113" t="s">
        <v>606</v>
      </c>
      <c r="I765" s="114" t="s">
        <v>1558</v>
      </c>
      <c r="J765"/>
      <c r="K765" s="136">
        <v>17.8</v>
      </c>
      <c r="L765" s="136">
        <v>17.45</v>
      </c>
      <c r="M765" s="136">
        <v>19.399999999999999</v>
      </c>
      <c r="N765"/>
      <c r="O765"/>
      <c r="P765"/>
      <c r="Q765" t="s">
        <v>4243</v>
      </c>
      <c r="R765"/>
      <c r="S765"/>
      <c r="T765">
        <v>79</v>
      </c>
      <c r="U765"/>
      <c r="V765"/>
      <c r="W765"/>
      <c r="X765"/>
      <c r="Y765">
        <v>85</v>
      </c>
      <c r="Z765"/>
      <c r="AA765"/>
      <c r="AB765"/>
      <c r="AC765"/>
      <c r="AD765">
        <v>87</v>
      </c>
      <c r="AE765" t="s">
        <v>4240</v>
      </c>
      <c r="AF765" t="s">
        <v>4244</v>
      </c>
      <c r="AG765" t="s">
        <v>4245</v>
      </c>
    </row>
    <row r="766" spans="1:33" s="115" customFormat="1" ht="14" customHeight="1" x14ac:dyDescent="0.2">
      <c r="A766" s="109"/>
      <c r="B766" s="119" t="s">
        <v>2094</v>
      </c>
      <c r="C766" s="106">
        <v>560190004</v>
      </c>
      <c r="D766" s="120" t="s">
        <v>2093</v>
      </c>
      <c r="E766" s="121" t="s">
        <v>8</v>
      </c>
      <c r="F766" s="45">
        <f t="shared" si="131"/>
        <v>4.5999999999999996</v>
      </c>
      <c r="G766" s="112">
        <f t="shared" si="132"/>
        <v>0</v>
      </c>
      <c r="H766" s="41" t="s">
        <v>2271</v>
      </c>
      <c r="I766" s="114" t="s">
        <v>2095</v>
      </c>
      <c r="J766" t="s">
        <v>2734</v>
      </c>
      <c r="K766" s="136">
        <v>4.5999999999999996</v>
      </c>
      <c r="L766" s="136">
        <v>4.3</v>
      </c>
      <c r="M766" s="136">
        <v>4.75</v>
      </c>
      <c r="N766"/>
      <c r="O766"/>
      <c r="P766"/>
      <c r="Q766" t="s">
        <v>4246</v>
      </c>
      <c r="R766"/>
      <c r="S766"/>
      <c r="T766">
        <v>79</v>
      </c>
      <c r="U766"/>
      <c r="V766"/>
      <c r="W766"/>
      <c r="X766"/>
      <c r="Y766">
        <v>68</v>
      </c>
      <c r="Z766"/>
      <c r="AA766"/>
      <c r="AB766"/>
      <c r="AC766"/>
      <c r="AD766">
        <v>85</v>
      </c>
      <c r="AE766" t="s">
        <v>4247</v>
      </c>
      <c r="AF766" t="s">
        <v>4248</v>
      </c>
      <c r="AG766" t="s">
        <v>4249</v>
      </c>
    </row>
    <row r="767" spans="1:33" s="115" customFormat="1" ht="14" customHeight="1" x14ac:dyDescent="0.2">
      <c r="A767" s="109"/>
      <c r="B767" s="119" t="s">
        <v>2099</v>
      </c>
      <c r="C767" s="106" t="s">
        <v>2254</v>
      </c>
      <c r="D767" s="120" t="s">
        <v>2096</v>
      </c>
      <c r="E767" s="121" t="s">
        <v>8</v>
      </c>
      <c r="F767" s="45">
        <f t="shared" si="131"/>
        <v>4.5999999999999996</v>
      </c>
      <c r="G767" s="112">
        <f t="shared" si="132"/>
        <v>0</v>
      </c>
      <c r="H767" s="41" t="s">
        <v>2271</v>
      </c>
      <c r="I767" s="114" t="s">
        <v>2104</v>
      </c>
      <c r="J767" t="s">
        <v>2735</v>
      </c>
      <c r="K767" s="136">
        <v>4.5999999999999996</v>
      </c>
      <c r="L767" s="136">
        <v>4.3</v>
      </c>
      <c r="M767" s="136">
        <v>4.75</v>
      </c>
      <c r="N767"/>
      <c r="O767"/>
      <c r="P767"/>
      <c r="Q767" t="s">
        <v>4250</v>
      </c>
      <c r="R767"/>
      <c r="S767"/>
      <c r="T767">
        <v>75</v>
      </c>
      <c r="U767"/>
      <c r="V767"/>
      <c r="W767"/>
      <c r="X767"/>
      <c r="Y767">
        <v>71</v>
      </c>
      <c r="Z767"/>
      <c r="AA767"/>
      <c r="AB767"/>
      <c r="AC767"/>
      <c r="AD767">
        <v>87</v>
      </c>
      <c r="AE767" t="s">
        <v>4247</v>
      </c>
      <c r="AF767" t="s">
        <v>4248</v>
      </c>
      <c r="AG767" t="s">
        <v>4251</v>
      </c>
    </row>
    <row r="768" spans="1:33" s="115" customFormat="1" ht="14" customHeight="1" x14ac:dyDescent="0.2">
      <c r="A768" s="109"/>
      <c r="B768" s="119" t="s">
        <v>2100</v>
      </c>
      <c r="C768" s="106" t="s">
        <v>2255</v>
      </c>
      <c r="D768" s="120" t="s">
        <v>2097</v>
      </c>
      <c r="E768" s="121" t="s">
        <v>8</v>
      </c>
      <c r="F768" s="45">
        <f t="shared" si="131"/>
        <v>4.5999999999999996</v>
      </c>
      <c r="G768" s="112">
        <f t="shared" si="132"/>
        <v>0</v>
      </c>
      <c r="H768" s="41" t="s">
        <v>2271</v>
      </c>
      <c r="I768" s="114" t="s">
        <v>2103</v>
      </c>
      <c r="J768" t="s">
        <v>2736</v>
      </c>
      <c r="K768" s="136">
        <v>4.5999999999999996</v>
      </c>
      <c r="L768" s="136">
        <v>4.3</v>
      </c>
      <c r="M768" s="136">
        <v>4.75</v>
      </c>
      <c r="N768"/>
      <c r="O768"/>
      <c r="P768"/>
      <c r="Q768" t="s">
        <v>4252</v>
      </c>
      <c r="R768"/>
      <c r="S768"/>
      <c r="T768">
        <v>81</v>
      </c>
      <c r="U768"/>
      <c r="V768"/>
      <c r="W768"/>
      <c r="X768"/>
      <c r="Y768">
        <v>68</v>
      </c>
      <c r="Z768"/>
      <c r="AA768"/>
      <c r="AB768"/>
      <c r="AC768"/>
      <c r="AD768">
        <v>85</v>
      </c>
      <c r="AE768" t="s">
        <v>4247</v>
      </c>
      <c r="AF768" t="s">
        <v>4248</v>
      </c>
      <c r="AG768" t="s">
        <v>4253</v>
      </c>
    </row>
    <row r="769" spans="1:33" s="115" customFormat="1" ht="14" customHeight="1" x14ac:dyDescent="0.2">
      <c r="A769" s="109"/>
      <c r="B769" s="119" t="s">
        <v>2101</v>
      </c>
      <c r="C769" s="106" t="s">
        <v>2256</v>
      </c>
      <c r="D769" s="120" t="s">
        <v>2098</v>
      </c>
      <c r="E769" s="121" t="s">
        <v>8</v>
      </c>
      <c r="F769" s="45">
        <f t="shared" si="131"/>
        <v>4.5999999999999996</v>
      </c>
      <c r="G769" s="112">
        <f t="shared" si="132"/>
        <v>0</v>
      </c>
      <c r="H769" s="41" t="s">
        <v>2271</v>
      </c>
      <c r="I769" s="114" t="s">
        <v>2102</v>
      </c>
      <c r="J769" t="s">
        <v>2737</v>
      </c>
      <c r="K769" s="136">
        <v>4.5999999999999996</v>
      </c>
      <c r="L769" s="136">
        <v>4.3</v>
      </c>
      <c r="M769" s="136">
        <v>4.75</v>
      </c>
      <c r="N769"/>
      <c r="O769"/>
      <c r="P769"/>
      <c r="Q769" t="s">
        <v>4254</v>
      </c>
      <c r="R769"/>
      <c r="S769"/>
      <c r="T769">
        <v>79</v>
      </c>
      <c r="U769"/>
      <c r="V769"/>
      <c r="W769"/>
      <c r="X769"/>
      <c r="Y769">
        <v>68</v>
      </c>
      <c r="Z769"/>
      <c r="AA769"/>
      <c r="AB769"/>
      <c r="AC769"/>
      <c r="AD769">
        <v>86</v>
      </c>
      <c r="AE769" t="s">
        <v>4247</v>
      </c>
      <c r="AF769" t="s">
        <v>4248</v>
      </c>
      <c r="AG769" t="s">
        <v>4255</v>
      </c>
    </row>
    <row r="770" spans="1:33" s="115" customFormat="1" ht="14" customHeight="1" x14ac:dyDescent="0.2">
      <c r="A770" s="109"/>
      <c r="B770" s="119">
        <v>335172</v>
      </c>
      <c r="C770" s="119">
        <v>335172</v>
      </c>
      <c r="D770" s="120" t="s">
        <v>2105</v>
      </c>
      <c r="E770" s="121" t="s">
        <v>8</v>
      </c>
      <c r="F770" s="45">
        <f t="shared" si="131"/>
        <v>13.7</v>
      </c>
      <c r="G770" s="112">
        <f t="shared" si="132"/>
        <v>0</v>
      </c>
      <c r="H770" s="113" t="s">
        <v>606</v>
      </c>
      <c r="I770" s="114" t="s">
        <v>2106</v>
      </c>
      <c r="J770"/>
      <c r="K770" s="136">
        <v>13.7</v>
      </c>
      <c r="L770" s="136">
        <v>12.8</v>
      </c>
      <c r="M770" s="136">
        <v>14.2</v>
      </c>
      <c r="N770"/>
      <c r="O770" t="s">
        <v>1356</v>
      </c>
      <c r="P770"/>
      <c r="Q770" t="s">
        <v>4256</v>
      </c>
      <c r="R770"/>
      <c r="S770"/>
      <c r="T770">
        <v>65</v>
      </c>
      <c r="U770"/>
      <c r="V770"/>
      <c r="W770"/>
      <c r="X770"/>
      <c r="Y770">
        <v>60</v>
      </c>
      <c r="Z770"/>
      <c r="AA770"/>
      <c r="AB770"/>
      <c r="AC770"/>
      <c r="AD770">
        <v>72</v>
      </c>
      <c r="AE770" t="s">
        <v>4247</v>
      </c>
      <c r="AF770" t="s">
        <v>4257</v>
      </c>
      <c r="AG770" t="s">
        <v>4258</v>
      </c>
    </row>
    <row r="771" spans="1:33" ht="14" customHeight="1" x14ac:dyDescent="0.2">
      <c r="A771" s="42"/>
      <c r="B771" s="41"/>
      <c r="C771" s="198" t="s">
        <v>1153</v>
      </c>
      <c r="D771" s="199"/>
      <c r="E771" s="199"/>
      <c r="F771" s="199"/>
      <c r="G771" s="199"/>
      <c r="H771" s="200"/>
      <c r="I771" s="36"/>
      <c r="K771" s="136"/>
      <c r="L771" s="136"/>
      <c r="M771" s="136"/>
    </row>
    <row r="772" spans="1:33" ht="14" customHeight="1" x14ac:dyDescent="0.2">
      <c r="A772" s="42"/>
      <c r="B772" s="78">
        <v>249204</v>
      </c>
      <c r="C772" s="104">
        <v>317311304</v>
      </c>
      <c r="D772" s="48" t="s">
        <v>1154</v>
      </c>
      <c r="E772" s="48" t="s">
        <v>1362</v>
      </c>
      <c r="F772" s="45">
        <f t="shared" ref="F772:F793" si="133">K772</f>
        <v>9.5</v>
      </c>
      <c r="G772" s="45">
        <f t="shared" ref="G772:G793" si="134">A772*F772</f>
        <v>0</v>
      </c>
      <c r="H772" s="41" t="s">
        <v>2271</v>
      </c>
      <c r="I772" s="36" t="s">
        <v>1681</v>
      </c>
      <c r="J772" t="s">
        <v>2738</v>
      </c>
      <c r="K772" s="136">
        <v>9.5</v>
      </c>
      <c r="L772" s="136">
        <v>11.3</v>
      </c>
      <c r="M772" s="136">
        <v>12.55</v>
      </c>
      <c r="O772" t="s">
        <v>1356</v>
      </c>
      <c r="Q772" t="s">
        <v>4259</v>
      </c>
      <c r="T772">
        <v>43</v>
      </c>
      <c r="Y772">
        <v>52</v>
      </c>
      <c r="AD772">
        <v>52</v>
      </c>
      <c r="AE772" t="s">
        <v>4260</v>
      </c>
      <c r="AF772" t="s">
        <v>4261</v>
      </c>
      <c r="AG772" t="s">
        <v>4262</v>
      </c>
    </row>
    <row r="773" spans="1:33" ht="14" customHeight="1" x14ac:dyDescent="0.2">
      <c r="A773" s="42"/>
      <c r="B773" s="78">
        <v>249254</v>
      </c>
      <c r="C773" s="104">
        <v>317316304</v>
      </c>
      <c r="D773" s="48" t="s">
        <v>766</v>
      </c>
      <c r="E773" s="48" t="s">
        <v>1362</v>
      </c>
      <c r="F773" s="45">
        <f t="shared" si="133"/>
        <v>8.65</v>
      </c>
      <c r="G773" s="45">
        <f t="shared" si="134"/>
        <v>0</v>
      </c>
      <c r="H773" s="41" t="s">
        <v>2271</v>
      </c>
      <c r="I773" s="36" t="s">
        <v>1564</v>
      </c>
      <c r="J773" t="s">
        <v>2739</v>
      </c>
      <c r="K773" s="136">
        <v>8.65</v>
      </c>
      <c r="L773" s="136">
        <v>10.5</v>
      </c>
      <c r="M773" s="136">
        <v>11.65</v>
      </c>
      <c r="O773" t="s">
        <v>1356</v>
      </c>
      <c r="Q773" t="s">
        <v>4263</v>
      </c>
      <c r="T773">
        <v>43</v>
      </c>
      <c r="Y773">
        <v>57</v>
      </c>
      <c r="AD773">
        <v>57</v>
      </c>
      <c r="AE773" t="s">
        <v>4260</v>
      </c>
      <c r="AF773" t="s">
        <v>4264</v>
      </c>
      <c r="AG773" t="s">
        <v>4265</v>
      </c>
    </row>
    <row r="774" spans="1:33" ht="14" customHeight="1" x14ac:dyDescent="0.2">
      <c r="A774" s="42"/>
      <c r="B774" s="78">
        <v>249244</v>
      </c>
      <c r="C774" s="104">
        <v>317315304</v>
      </c>
      <c r="D774" s="48" t="s">
        <v>767</v>
      </c>
      <c r="E774" s="48" t="s">
        <v>1362</v>
      </c>
      <c r="F774" s="45">
        <f t="shared" si="133"/>
        <v>8.65</v>
      </c>
      <c r="G774" s="45">
        <f t="shared" si="134"/>
        <v>0</v>
      </c>
      <c r="H774" s="41" t="s">
        <v>2271</v>
      </c>
      <c r="I774" s="36" t="s">
        <v>1682</v>
      </c>
      <c r="J774" t="s">
        <v>2740</v>
      </c>
      <c r="K774" s="136">
        <v>8.65</v>
      </c>
      <c r="L774" s="136">
        <v>10.5</v>
      </c>
      <c r="M774" s="136">
        <v>11.65</v>
      </c>
      <c r="O774" t="s">
        <v>1356</v>
      </c>
      <c r="Q774" t="s">
        <v>4266</v>
      </c>
      <c r="T774">
        <v>39</v>
      </c>
      <c r="Y774">
        <v>54</v>
      </c>
      <c r="AD774">
        <v>54</v>
      </c>
      <c r="AE774" t="s">
        <v>4260</v>
      </c>
      <c r="AF774" t="s">
        <v>4267</v>
      </c>
      <c r="AG774" t="s">
        <v>4268</v>
      </c>
    </row>
    <row r="775" spans="1:33" ht="14" customHeight="1" x14ac:dyDescent="0.2">
      <c r="A775" s="42"/>
      <c r="B775" s="78">
        <v>249208</v>
      </c>
      <c r="C775" s="104">
        <v>317311308</v>
      </c>
      <c r="D775" s="48" t="s">
        <v>763</v>
      </c>
      <c r="E775" s="48" t="s">
        <v>1362</v>
      </c>
      <c r="F775" s="45">
        <f t="shared" si="133"/>
        <v>18.5</v>
      </c>
      <c r="G775" s="45">
        <f t="shared" si="134"/>
        <v>0</v>
      </c>
      <c r="H775" s="41" t="s">
        <v>2271</v>
      </c>
      <c r="I775" s="36" t="s">
        <v>1683</v>
      </c>
      <c r="J775" t="s">
        <v>2741</v>
      </c>
      <c r="K775" s="136">
        <v>18.5</v>
      </c>
      <c r="L775" s="136">
        <v>21.95</v>
      </c>
      <c r="M775" s="136">
        <v>24.4</v>
      </c>
      <c r="O775" t="s">
        <v>1356</v>
      </c>
      <c r="Q775" t="s">
        <v>4269</v>
      </c>
      <c r="T775">
        <v>43</v>
      </c>
      <c r="Y775">
        <v>52</v>
      </c>
      <c r="AD775">
        <v>52</v>
      </c>
      <c r="AE775" t="s">
        <v>4260</v>
      </c>
      <c r="AF775" t="s">
        <v>4270</v>
      </c>
      <c r="AG775" t="s">
        <v>4271</v>
      </c>
    </row>
    <row r="776" spans="1:33" ht="14" customHeight="1" x14ac:dyDescent="0.2">
      <c r="A776" s="42"/>
      <c r="B776" s="78">
        <v>249258</v>
      </c>
      <c r="C776" s="104">
        <v>317316308</v>
      </c>
      <c r="D776" s="48" t="s">
        <v>765</v>
      </c>
      <c r="E776" s="48" t="s">
        <v>1362</v>
      </c>
      <c r="F776" s="45">
        <f t="shared" si="133"/>
        <v>16.7</v>
      </c>
      <c r="G776" s="45">
        <f t="shared" si="134"/>
        <v>0</v>
      </c>
      <c r="H776" s="41" t="s">
        <v>2271</v>
      </c>
      <c r="I776" s="36" t="s">
        <v>1563</v>
      </c>
      <c r="J776" t="s">
        <v>2742</v>
      </c>
      <c r="K776" s="136">
        <v>16.7</v>
      </c>
      <c r="L776" s="136">
        <v>20.350000000000001</v>
      </c>
      <c r="M776" s="136">
        <v>22.6</v>
      </c>
      <c r="O776" t="s">
        <v>1356</v>
      </c>
      <c r="Q776" t="s">
        <v>4273</v>
      </c>
      <c r="T776">
        <v>43</v>
      </c>
      <c r="Y776">
        <v>57</v>
      </c>
      <c r="AD776">
        <v>57</v>
      </c>
      <c r="AE776" t="s">
        <v>4260</v>
      </c>
      <c r="AF776" t="s">
        <v>4274</v>
      </c>
      <c r="AG776" t="s">
        <v>4275</v>
      </c>
    </row>
    <row r="777" spans="1:33" ht="14" customHeight="1" x14ac:dyDescent="0.2">
      <c r="A777" s="42"/>
      <c r="B777" s="78">
        <v>249248</v>
      </c>
      <c r="C777" s="104">
        <v>317315308</v>
      </c>
      <c r="D777" s="48" t="s">
        <v>1155</v>
      </c>
      <c r="E777" s="48" t="s">
        <v>1362</v>
      </c>
      <c r="F777" s="45">
        <f t="shared" si="133"/>
        <v>16.7</v>
      </c>
      <c r="G777" s="45">
        <f t="shared" si="134"/>
        <v>0</v>
      </c>
      <c r="H777" s="41" t="s">
        <v>2271</v>
      </c>
      <c r="I777" s="36" t="s">
        <v>1684</v>
      </c>
      <c r="J777" t="s">
        <v>2743</v>
      </c>
      <c r="K777" s="136">
        <v>16.7</v>
      </c>
      <c r="L777" s="136">
        <v>20.350000000000001</v>
      </c>
      <c r="M777" s="136">
        <v>22.6</v>
      </c>
      <c r="O777" t="s">
        <v>1356</v>
      </c>
      <c r="Q777" t="s">
        <v>4276</v>
      </c>
      <c r="T777">
        <v>39</v>
      </c>
      <c r="Y777">
        <v>54</v>
      </c>
      <c r="AD777">
        <v>54</v>
      </c>
      <c r="AE777" t="s">
        <v>4260</v>
      </c>
      <c r="AF777" t="s">
        <v>4277</v>
      </c>
      <c r="AG777" t="s">
        <v>4278</v>
      </c>
    </row>
    <row r="778" spans="1:33" ht="14" customHeight="1" x14ac:dyDescent="0.2">
      <c r="A778" s="42"/>
      <c r="B778" s="78">
        <v>249104</v>
      </c>
      <c r="C778" s="104">
        <v>317311009</v>
      </c>
      <c r="D778" s="48" t="s">
        <v>1886</v>
      </c>
      <c r="E778" s="48" t="s">
        <v>8</v>
      </c>
      <c r="F778" s="45">
        <f>K778</f>
        <v>2.15</v>
      </c>
      <c r="G778" s="45">
        <f t="shared" si="134"/>
        <v>0</v>
      </c>
      <c r="H778" s="41" t="s">
        <v>2271</v>
      </c>
      <c r="I778" s="36" t="s">
        <v>1559</v>
      </c>
      <c r="J778" t="s">
        <v>2744</v>
      </c>
      <c r="K778" s="136">
        <v>2.15</v>
      </c>
      <c r="L778" s="136">
        <v>2.6</v>
      </c>
      <c r="M778" s="136">
        <v>2.9</v>
      </c>
      <c r="Q778" t="s">
        <v>4279</v>
      </c>
      <c r="T778">
        <v>57</v>
      </c>
      <c r="Y778">
        <v>62</v>
      </c>
      <c r="AD778">
        <v>76</v>
      </c>
      <c r="AE778" t="s">
        <v>4280</v>
      </c>
      <c r="AF778" t="s">
        <v>4281</v>
      </c>
      <c r="AG778" t="s">
        <v>4282</v>
      </c>
    </row>
    <row r="779" spans="1:33" ht="14" customHeight="1" x14ac:dyDescent="0.2">
      <c r="A779" s="42"/>
      <c r="B779" s="78">
        <v>249154</v>
      </c>
      <c r="C779" s="104">
        <v>317316009</v>
      </c>
      <c r="D779" s="48" t="s">
        <v>1887</v>
      </c>
      <c r="E779" s="48" t="s">
        <v>8</v>
      </c>
      <c r="F779" s="45">
        <f t="shared" ref="F779" si="135">K779</f>
        <v>1.95</v>
      </c>
      <c r="G779" s="45">
        <f t="shared" si="134"/>
        <v>0</v>
      </c>
      <c r="H779" s="41" t="s">
        <v>2271</v>
      </c>
      <c r="I779" s="36" t="s">
        <v>1680</v>
      </c>
      <c r="J779" t="s">
        <v>2745</v>
      </c>
      <c r="K779" s="136">
        <v>1.95</v>
      </c>
      <c r="L779" s="136">
        <v>2.2999999999999998</v>
      </c>
      <c r="M779" s="136">
        <v>2.5499999999999998</v>
      </c>
      <c r="Q779" t="s">
        <v>4283</v>
      </c>
      <c r="T779">
        <v>57</v>
      </c>
      <c r="Y779">
        <v>55</v>
      </c>
      <c r="AD779">
        <v>72</v>
      </c>
      <c r="AE779" t="s">
        <v>4280</v>
      </c>
      <c r="AF779" t="s">
        <v>4281</v>
      </c>
      <c r="AG779" t="s">
        <v>4284</v>
      </c>
    </row>
    <row r="780" spans="1:33" ht="14" customHeight="1" x14ac:dyDescent="0.2">
      <c r="A780" s="42"/>
      <c r="B780" s="78">
        <v>249151</v>
      </c>
      <c r="C780" s="104">
        <v>317316002</v>
      </c>
      <c r="D780" s="48" t="s">
        <v>1989</v>
      </c>
      <c r="E780" s="48" t="s">
        <v>8</v>
      </c>
      <c r="F780" s="45">
        <f t="shared" ref="F780:F781" si="136">K780</f>
        <v>1.95</v>
      </c>
      <c r="G780" s="45">
        <f t="shared" si="134"/>
        <v>0</v>
      </c>
      <c r="H780" s="41" t="s">
        <v>2271</v>
      </c>
      <c r="I780" s="36" t="s">
        <v>1992</v>
      </c>
      <c r="J780" t="s">
        <v>2746</v>
      </c>
      <c r="K780" s="136">
        <v>1.95</v>
      </c>
      <c r="L780" s="136">
        <v>2.2999999999999998</v>
      </c>
      <c r="M780" s="136">
        <v>2.5499999999999998</v>
      </c>
      <c r="Q780" t="s">
        <v>4285</v>
      </c>
      <c r="T780">
        <v>52</v>
      </c>
      <c r="Y780">
        <v>56</v>
      </c>
      <c r="AD780">
        <v>68</v>
      </c>
      <c r="AE780" t="s">
        <v>4280</v>
      </c>
      <c r="AF780" t="s">
        <v>4281</v>
      </c>
      <c r="AG780" t="s">
        <v>4286</v>
      </c>
    </row>
    <row r="781" spans="1:33" ht="14" customHeight="1" x14ac:dyDescent="0.2">
      <c r="A781" s="42"/>
      <c r="B781" s="78">
        <v>249152</v>
      </c>
      <c r="C781" s="104">
        <v>317316003</v>
      </c>
      <c r="D781" s="48" t="s">
        <v>1990</v>
      </c>
      <c r="E781" s="48" t="s">
        <v>8</v>
      </c>
      <c r="F781" s="45">
        <f t="shared" si="136"/>
        <v>1.95</v>
      </c>
      <c r="G781" s="45">
        <f t="shared" si="134"/>
        <v>0</v>
      </c>
      <c r="H781" s="41" t="s">
        <v>2271</v>
      </c>
      <c r="I781" s="36" t="s">
        <v>1993</v>
      </c>
      <c r="J781" t="s">
        <v>2747</v>
      </c>
      <c r="K781" s="136">
        <v>1.95</v>
      </c>
      <c r="L781" s="136">
        <v>2.2999999999999998</v>
      </c>
      <c r="M781" s="136">
        <v>2.5499999999999998</v>
      </c>
      <c r="Q781" t="s">
        <v>4287</v>
      </c>
      <c r="T781">
        <v>54</v>
      </c>
      <c r="Y781">
        <v>60</v>
      </c>
      <c r="AD781">
        <v>69</v>
      </c>
      <c r="AE781" t="s">
        <v>4280</v>
      </c>
      <c r="AF781" t="s">
        <v>4281</v>
      </c>
      <c r="AG781" t="s">
        <v>4288</v>
      </c>
    </row>
    <row r="782" spans="1:33" ht="14" customHeight="1" x14ac:dyDescent="0.2">
      <c r="A782" s="42"/>
      <c r="B782" s="78">
        <v>249155</v>
      </c>
      <c r="C782" s="104">
        <v>317316001</v>
      </c>
      <c r="D782" s="48" t="s">
        <v>2042</v>
      </c>
      <c r="E782" s="48" t="s">
        <v>8</v>
      </c>
      <c r="F782" s="45">
        <f t="shared" ref="F782" si="137">K782</f>
        <v>2.2999999999999998</v>
      </c>
      <c r="G782" s="45">
        <f t="shared" si="134"/>
        <v>0</v>
      </c>
      <c r="H782" s="41" t="s">
        <v>2271</v>
      </c>
      <c r="I782" s="36" t="s">
        <v>1457</v>
      </c>
      <c r="J782" t="s">
        <v>2748</v>
      </c>
      <c r="K782" s="136">
        <v>2.2999999999999998</v>
      </c>
      <c r="L782" s="136">
        <v>2.2999999999999998</v>
      </c>
      <c r="M782" s="136">
        <v>2.5499999999999998</v>
      </c>
      <c r="Q782" t="s">
        <v>4289</v>
      </c>
      <c r="T782">
        <v>35</v>
      </c>
      <c r="Y782">
        <v>44</v>
      </c>
      <c r="AD782">
        <v>44</v>
      </c>
    </row>
    <row r="783" spans="1:33" ht="14" customHeight="1" x14ac:dyDescent="0.2">
      <c r="A783" s="42"/>
      <c r="B783" s="78">
        <v>249153</v>
      </c>
      <c r="C783" s="104">
        <v>317316005</v>
      </c>
      <c r="D783" s="48" t="s">
        <v>1991</v>
      </c>
      <c r="E783" s="48" t="s">
        <v>8</v>
      </c>
      <c r="F783" s="45">
        <f t="shared" ref="F783" si="138">K783</f>
        <v>1.95</v>
      </c>
      <c r="G783" s="45">
        <f t="shared" si="134"/>
        <v>0</v>
      </c>
      <c r="H783" s="41" t="s">
        <v>2271</v>
      </c>
      <c r="I783" s="36" t="s">
        <v>1994</v>
      </c>
      <c r="J783" t="s">
        <v>2749</v>
      </c>
      <c r="K783" s="136">
        <v>1.95</v>
      </c>
      <c r="L783" s="136">
        <v>2.2999999999999998</v>
      </c>
      <c r="M783" s="136">
        <v>2.5499999999999998</v>
      </c>
      <c r="Q783" t="s">
        <v>4290</v>
      </c>
      <c r="T783">
        <v>54</v>
      </c>
      <c r="Y783">
        <v>59</v>
      </c>
      <c r="AD783">
        <v>68</v>
      </c>
      <c r="AE783" t="s">
        <v>4280</v>
      </c>
      <c r="AF783" t="s">
        <v>4281</v>
      </c>
      <c r="AG783" t="s">
        <v>4291</v>
      </c>
    </row>
    <row r="784" spans="1:33" ht="14" customHeight="1" x14ac:dyDescent="0.2">
      <c r="A784" s="42"/>
      <c r="B784" s="78">
        <v>249144</v>
      </c>
      <c r="C784" s="104">
        <v>317315009</v>
      </c>
      <c r="D784" s="48" t="s">
        <v>1890</v>
      </c>
      <c r="E784" s="48" t="s">
        <v>8</v>
      </c>
      <c r="F784" s="45">
        <f t="shared" si="133"/>
        <v>1.95</v>
      </c>
      <c r="G784" s="45">
        <f t="shared" si="134"/>
        <v>0</v>
      </c>
      <c r="H784" s="41" t="s">
        <v>2271</v>
      </c>
      <c r="I784" s="36" t="s">
        <v>1885</v>
      </c>
      <c r="J784" t="s">
        <v>2750</v>
      </c>
      <c r="K784" s="136">
        <v>1.95</v>
      </c>
      <c r="L784" s="136">
        <v>2.2999999999999998</v>
      </c>
      <c r="M784" s="136">
        <v>2.5499999999999998</v>
      </c>
      <c r="Q784" t="s">
        <v>4292</v>
      </c>
      <c r="T784">
        <v>54</v>
      </c>
      <c r="Y784">
        <v>60</v>
      </c>
      <c r="AD784">
        <v>74</v>
      </c>
      <c r="AE784" t="s">
        <v>4280</v>
      </c>
      <c r="AF784" t="s">
        <v>4281</v>
      </c>
      <c r="AG784" t="s">
        <v>4293</v>
      </c>
    </row>
    <row r="785" spans="1:33" ht="14" customHeight="1" x14ac:dyDescent="0.2">
      <c r="A785" s="42"/>
      <c r="B785" s="78">
        <v>249224</v>
      </c>
      <c r="C785" s="104">
        <v>317313304</v>
      </c>
      <c r="D785" s="48" t="s">
        <v>1156</v>
      </c>
      <c r="E785" s="48" t="s">
        <v>1362</v>
      </c>
      <c r="F785" s="45">
        <f t="shared" si="133"/>
        <v>9.5</v>
      </c>
      <c r="G785" s="45">
        <f t="shared" si="134"/>
        <v>0</v>
      </c>
      <c r="H785" s="41" t="s">
        <v>2271</v>
      </c>
      <c r="I785" s="36" t="s">
        <v>1560</v>
      </c>
      <c r="J785" t="s">
        <v>2751</v>
      </c>
      <c r="K785" s="136">
        <v>9.5</v>
      </c>
      <c r="L785" s="136">
        <v>11.5</v>
      </c>
      <c r="M785" s="136">
        <v>12.75</v>
      </c>
      <c r="O785" t="s">
        <v>1356</v>
      </c>
      <c r="Q785" t="s">
        <v>4294</v>
      </c>
      <c r="T785">
        <v>48</v>
      </c>
      <c r="Y785">
        <v>55</v>
      </c>
      <c r="AD785">
        <v>57</v>
      </c>
      <c r="AE785" t="s">
        <v>4295</v>
      </c>
      <c r="AF785" t="s">
        <v>4296</v>
      </c>
      <c r="AG785" t="s">
        <v>4297</v>
      </c>
    </row>
    <row r="786" spans="1:33" ht="14" customHeight="1" x14ac:dyDescent="0.2">
      <c r="A786" s="42"/>
      <c r="B786" s="78">
        <v>249274</v>
      </c>
      <c r="C786" s="104">
        <v>317318304</v>
      </c>
      <c r="D786" s="48" t="s">
        <v>1158</v>
      </c>
      <c r="E786" s="48" t="s">
        <v>1362</v>
      </c>
      <c r="F786" s="45">
        <f t="shared" si="133"/>
        <v>8.65</v>
      </c>
      <c r="G786" s="45">
        <f t="shared" si="134"/>
        <v>0</v>
      </c>
      <c r="H786" s="41" t="s">
        <v>2271</v>
      </c>
      <c r="I786" s="36" t="s">
        <v>1685</v>
      </c>
      <c r="J786" t="s">
        <v>2752</v>
      </c>
      <c r="K786" s="136">
        <v>8.65</v>
      </c>
      <c r="L786" s="136">
        <v>10.5</v>
      </c>
      <c r="M786" s="136">
        <v>11.65</v>
      </c>
      <c r="O786" t="s">
        <v>1356</v>
      </c>
      <c r="Q786" t="s">
        <v>4298</v>
      </c>
      <c r="T786">
        <v>47</v>
      </c>
      <c r="Y786">
        <v>56</v>
      </c>
      <c r="AD786">
        <v>56</v>
      </c>
      <c r="AE786" t="s">
        <v>4295</v>
      </c>
      <c r="AF786" t="s">
        <v>4299</v>
      </c>
      <c r="AG786" t="s">
        <v>4300</v>
      </c>
    </row>
    <row r="787" spans="1:33" ht="14" customHeight="1" x14ac:dyDescent="0.2">
      <c r="A787" s="42"/>
      <c r="B787" s="78">
        <v>249264</v>
      </c>
      <c r="C787" s="104">
        <v>317317304</v>
      </c>
      <c r="D787" s="48" t="s">
        <v>764</v>
      </c>
      <c r="E787" s="48" t="s">
        <v>1362</v>
      </c>
      <c r="F787" s="45">
        <f t="shared" si="133"/>
        <v>8.65</v>
      </c>
      <c r="G787" s="45">
        <f t="shared" si="134"/>
        <v>0</v>
      </c>
      <c r="H787" s="41" t="s">
        <v>2271</v>
      </c>
      <c r="I787" s="36" t="s">
        <v>1686</v>
      </c>
      <c r="J787" t="s">
        <v>2753</v>
      </c>
      <c r="K787" s="136">
        <v>8.65</v>
      </c>
      <c r="L787" s="136">
        <v>10.5</v>
      </c>
      <c r="M787" s="136">
        <v>11.65</v>
      </c>
      <c r="O787" t="s">
        <v>1356</v>
      </c>
      <c r="Q787" t="s">
        <v>4301</v>
      </c>
      <c r="T787">
        <v>47</v>
      </c>
      <c r="Y787">
        <v>52</v>
      </c>
      <c r="AD787">
        <v>52</v>
      </c>
      <c r="AE787" t="s">
        <v>4295</v>
      </c>
      <c r="AF787" t="s">
        <v>4296</v>
      </c>
      <c r="AG787" t="s">
        <v>4302</v>
      </c>
    </row>
    <row r="788" spans="1:33" ht="14" customHeight="1" x14ac:dyDescent="0.2">
      <c r="A788" s="42"/>
      <c r="B788" s="78">
        <v>249228</v>
      </c>
      <c r="C788" s="104">
        <v>317313308</v>
      </c>
      <c r="D788" s="48" t="s">
        <v>761</v>
      </c>
      <c r="E788" s="48" t="s">
        <v>1362</v>
      </c>
      <c r="F788" s="45">
        <f t="shared" si="133"/>
        <v>18.5</v>
      </c>
      <c r="G788" s="45">
        <f t="shared" si="134"/>
        <v>0</v>
      </c>
      <c r="H788" s="41" t="s">
        <v>2271</v>
      </c>
      <c r="I788" s="36" t="s">
        <v>1562</v>
      </c>
      <c r="J788" t="s">
        <v>2754</v>
      </c>
      <c r="K788" s="136">
        <v>18.5</v>
      </c>
      <c r="L788" s="136">
        <v>22.3</v>
      </c>
      <c r="M788" s="136">
        <v>24.8</v>
      </c>
      <c r="O788" t="s">
        <v>1356</v>
      </c>
      <c r="Q788" t="s">
        <v>4303</v>
      </c>
      <c r="T788">
        <v>48</v>
      </c>
      <c r="Y788">
        <v>55</v>
      </c>
      <c r="AD788">
        <v>57</v>
      </c>
      <c r="AE788" t="s">
        <v>4295</v>
      </c>
      <c r="AF788" t="s">
        <v>4304</v>
      </c>
      <c r="AG788" t="s">
        <v>4305</v>
      </c>
    </row>
    <row r="789" spans="1:33" ht="14" customHeight="1" x14ac:dyDescent="0.2">
      <c r="A789" s="42"/>
      <c r="B789" s="78">
        <v>249278</v>
      </c>
      <c r="C789" s="104">
        <v>317318308</v>
      </c>
      <c r="D789" s="48" t="s">
        <v>762</v>
      </c>
      <c r="E789" s="48" t="s">
        <v>1362</v>
      </c>
      <c r="F789" s="45">
        <f t="shared" si="133"/>
        <v>16.7</v>
      </c>
      <c r="G789" s="45">
        <f t="shared" si="134"/>
        <v>0</v>
      </c>
      <c r="H789" s="41" t="s">
        <v>2271</v>
      </c>
      <c r="I789" s="36" t="s">
        <v>1687</v>
      </c>
      <c r="J789" t="s">
        <v>2755</v>
      </c>
      <c r="K789" s="136">
        <v>16.7</v>
      </c>
      <c r="L789" s="136">
        <v>20.350000000000001</v>
      </c>
      <c r="M789" s="136">
        <v>22.6</v>
      </c>
      <c r="O789" t="s">
        <v>1356</v>
      </c>
      <c r="Q789" t="s">
        <v>4306</v>
      </c>
      <c r="T789">
        <v>47</v>
      </c>
      <c r="Y789">
        <v>56</v>
      </c>
      <c r="AD789">
        <v>56</v>
      </c>
      <c r="AE789" t="s">
        <v>4295</v>
      </c>
      <c r="AF789" t="s">
        <v>4296</v>
      </c>
      <c r="AG789" t="s">
        <v>4307</v>
      </c>
    </row>
    <row r="790" spans="1:33" ht="14" customHeight="1" x14ac:dyDescent="0.2">
      <c r="A790" s="42"/>
      <c r="B790" s="78">
        <v>249268</v>
      </c>
      <c r="C790" s="104">
        <v>317317308</v>
      </c>
      <c r="D790" s="48" t="s">
        <v>1157</v>
      </c>
      <c r="E790" s="48" t="s">
        <v>1362</v>
      </c>
      <c r="F790" s="45">
        <f t="shared" si="133"/>
        <v>16.7</v>
      </c>
      <c r="G790" s="45">
        <f t="shared" si="134"/>
        <v>0</v>
      </c>
      <c r="H790" s="41" t="s">
        <v>2271</v>
      </c>
      <c r="I790" s="36" t="s">
        <v>1688</v>
      </c>
      <c r="J790" t="s">
        <v>2756</v>
      </c>
      <c r="K790" s="136">
        <v>16.7</v>
      </c>
      <c r="L790" s="136">
        <v>20.350000000000001</v>
      </c>
      <c r="M790" s="136">
        <v>22.6</v>
      </c>
      <c r="O790" t="s">
        <v>1356</v>
      </c>
      <c r="Q790" t="s">
        <v>4308</v>
      </c>
      <c r="T790">
        <v>47</v>
      </c>
      <c r="Y790">
        <v>52</v>
      </c>
      <c r="AD790">
        <v>52</v>
      </c>
      <c r="AE790" t="s">
        <v>4295</v>
      </c>
      <c r="AF790" t="s">
        <v>4309</v>
      </c>
      <c r="AG790" t="s">
        <v>4310</v>
      </c>
    </row>
    <row r="791" spans="1:33" ht="14" customHeight="1" x14ac:dyDescent="0.2">
      <c r="A791" s="42"/>
      <c r="B791" s="78">
        <v>249124</v>
      </c>
      <c r="C791" s="104">
        <v>317313009</v>
      </c>
      <c r="D791" s="48" t="s">
        <v>2368</v>
      </c>
      <c r="E791" s="48" t="s">
        <v>8</v>
      </c>
      <c r="F791" s="45">
        <f t="shared" si="133"/>
        <v>1.95</v>
      </c>
      <c r="G791" s="45">
        <f t="shared" si="134"/>
        <v>0</v>
      </c>
      <c r="H791" s="41" t="s">
        <v>2271</v>
      </c>
      <c r="I791" s="36" t="s">
        <v>1633</v>
      </c>
      <c r="J791" t="s">
        <v>2757</v>
      </c>
      <c r="K791" s="136">
        <v>1.95</v>
      </c>
      <c r="L791" s="136">
        <v>2.6</v>
      </c>
      <c r="M791" s="136">
        <v>2.9</v>
      </c>
      <c r="Q791" t="s">
        <v>4311</v>
      </c>
      <c r="T791">
        <v>64</v>
      </c>
      <c r="Y791">
        <v>55</v>
      </c>
      <c r="AD791">
        <v>66</v>
      </c>
      <c r="AE791" t="s">
        <v>4295</v>
      </c>
      <c r="AF791" t="s">
        <v>4312</v>
      </c>
      <c r="AG791" t="s">
        <v>4313</v>
      </c>
    </row>
    <row r="792" spans="1:33" ht="14" customHeight="1" x14ac:dyDescent="0.2">
      <c r="A792" s="42"/>
      <c r="B792" s="78">
        <v>249174</v>
      </c>
      <c r="C792" s="104">
        <v>317318009</v>
      </c>
      <c r="D792" s="48" t="s">
        <v>1889</v>
      </c>
      <c r="E792" s="48" t="s">
        <v>8</v>
      </c>
      <c r="F792" s="45">
        <f t="shared" ref="F792" si="139">K792</f>
        <v>1.95</v>
      </c>
      <c r="G792" s="45">
        <f t="shared" si="134"/>
        <v>0</v>
      </c>
      <c r="H792" s="41" t="s">
        <v>2271</v>
      </c>
      <c r="I792" s="36" t="s">
        <v>1633</v>
      </c>
      <c r="J792" t="s">
        <v>2758</v>
      </c>
      <c r="K792" s="136">
        <v>1.95</v>
      </c>
      <c r="L792" s="136">
        <v>2.2999999999999998</v>
      </c>
      <c r="M792" s="136">
        <v>2.5499999999999998</v>
      </c>
      <c r="Q792" t="s">
        <v>4311</v>
      </c>
      <c r="T792">
        <v>61</v>
      </c>
      <c r="Y792">
        <v>56</v>
      </c>
      <c r="AD792">
        <v>71</v>
      </c>
      <c r="AE792" t="s">
        <v>4295</v>
      </c>
      <c r="AF792" t="s">
        <v>4312</v>
      </c>
      <c r="AG792" t="s">
        <v>4313</v>
      </c>
    </row>
    <row r="793" spans="1:33" ht="14" customHeight="1" x14ac:dyDescent="0.2">
      <c r="A793" s="42"/>
      <c r="B793" s="78">
        <v>249164</v>
      </c>
      <c r="C793" s="104">
        <v>317317009</v>
      </c>
      <c r="D793" s="48" t="s">
        <v>1888</v>
      </c>
      <c r="E793" s="48" t="s">
        <v>8</v>
      </c>
      <c r="F793" s="45">
        <f t="shared" si="133"/>
        <v>1.95</v>
      </c>
      <c r="G793" s="45">
        <f t="shared" si="134"/>
        <v>0</v>
      </c>
      <c r="H793" s="41" t="s">
        <v>2271</v>
      </c>
      <c r="I793" s="36" t="s">
        <v>1884</v>
      </c>
      <c r="J793" t="s">
        <v>2759</v>
      </c>
      <c r="K793" s="136">
        <v>1.95</v>
      </c>
      <c r="L793" s="136">
        <v>2.2999999999999998</v>
      </c>
      <c r="M793" s="136">
        <v>2.5499999999999998</v>
      </c>
      <c r="Q793" t="s">
        <v>4314</v>
      </c>
      <c r="T793">
        <v>55</v>
      </c>
      <c r="Y793">
        <v>58</v>
      </c>
      <c r="AD793">
        <v>73</v>
      </c>
      <c r="AE793" t="s">
        <v>4295</v>
      </c>
      <c r="AF793" t="s">
        <v>4312</v>
      </c>
      <c r="AG793" t="s">
        <v>4315</v>
      </c>
    </row>
    <row r="794" spans="1:33" ht="14" customHeight="1" x14ac:dyDescent="0.2">
      <c r="A794" s="42"/>
      <c r="B794" s="41"/>
      <c r="C794" s="198" t="s">
        <v>1309</v>
      </c>
      <c r="D794" s="199"/>
      <c r="E794" s="199"/>
      <c r="F794" s="199"/>
      <c r="G794" s="199"/>
      <c r="H794" s="200"/>
      <c r="I794" s="36"/>
      <c r="K794" s="136"/>
      <c r="L794" s="136"/>
      <c r="M794" s="136"/>
    </row>
    <row r="795" spans="1:33" ht="14" customHeight="1" x14ac:dyDescent="0.2">
      <c r="A795" s="42"/>
      <c r="B795" s="41"/>
      <c r="C795" s="198" t="s">
        <v>2369</v>
      </c>
      <c r="D795" s="199"/>
      <c r="E795" s="199"/>
      <c r="F795" s="199"/>
      <c r="G795" s="199"/>
      <c r="H795" s="200"/>
      <c r="I795" s="36"/>
      <c r="K795" s="136"/>
      <c r="L795" s="136"/>
      <c r="M795" s="136"/>
    </row>
    <row r="796" spans="1:33" ht="14" customHeight="1" x14ac:dyDescent="0.2">
      <c r="A796" s="42"/>
      <c r="B796" s="78">
        <v>237034</v>
      </c>
      <c r="C796" s="104">
        <v>202088009</v>
      </c>
      <c r="D796" s="48" t="s">
        <v>946</v>
      </c>
      <c r="E796" s="48" t="s">
        <v>8</v>
      </c>
      <c r="F796" s="45">
        <f>K796</f>
        <v>1.3</v>
      </c>
      <c r="G796" s="45">
        <f t="shared" ref="G796:G818" si="140">A796*F796</f>
        <v>0</v>
      </c>
      <c r="H796" s="41" t="s">
        <v>2271</v>
      </c>
      <c r="I796" s="36" t="s">
        <v>1689</v>
      </c>
      <c r="J796" t="s">
        <v>2760</v>
      </c>
      <c r="K796" s="136">
        <v>1.3</v>
      </c>
      <c r="L796" s="136">
        <v>1.35</v>
      </c>
      <c r="M796" s="136">
        <v>1.5</v>
      </c>
      <c r="Q796" t="s">
        <v>4316</v>
      </c>
      <c r="T796">
        <v>68</v>
      </c>
      <c r="Y796">
        <v>63</v>
      </c>
      <c r="AD796">
        <v>66</v>
      </c>
      <c r="AE796" t="s">
        <v>4317</v>
      </c>
      <c r="AF796" t="s">
        <v>4318</v>
      </c>
      <c r="AG796" t="s">
        <v>4319</v>
      </c>
    </row>
    <row r="797" spans="1:33" ht="14" customHeight="1" x14ac:dyDescent="0.2">
      <c r="A797" s="42"/>
      <c r="B797" s="78">
        <v>237032</v>
      </c>
      <c r="C797" s="104">
        <v>202088003</v>
      </c>
      <c r="D797" s="48" t="s">
        <v>1159</v>
      </c>
      <c r="E797" s="48" t="s">
        <v>8</v>
      </c>
      <c r="F797" s="45">
        <f t="shared" ref="F797:F818" si="141">K797</f>
        <v>1.3</v>
      </c>
      <c r="G797" s="45">
        <f t="shared" si="140"/>
        <v>0</v>
      </c>
      <c r="H797" s="41" t="s">
        <v>2271</v>
      </c>
      <c r="I797" s="36" t="s">
        <v>1690</v>
      </c>
      <c r="J797" t="s">
        <v>2761</v>
      </c>
      <c r="K797" s="136">
        <v>1.3</v>
      </c>
      <c r="L797" s="136">
        <v>1.35</v>
      </c>
      <c r="M797" s="136">
        <v>1.5</v>
      </c>
      <c r="Q797" t="s">
        <v>4320</v>
      </c>
      <c r="T797">
        <v>65</v>
      </c>
      <c r="Y797">
        <v>60</v>
      </c>
      <c r="AD797">
        <v>63</v>
      </c>
      <c r="AE797" t="s">
        <v>4317</v>
      </c>
      <c r="AF797" t="s">
        <v>4318</v>
      </c>
      <c r="AG797" t="s">
        <v>4321</v>
      </c>
    </row>
    <row r="798" spans="1:33" ht="14" customHeight="1" x14ac:dyDescent="0.2">
      <c r="A798" s="42"/>
      <c r="B798" s="78">
        <v>237031</v>
      </c>
      <c r="C798" s="104">
        <v>202088002</v>
      </c>
      <c r="D798" s="48" t="s">
        <v>1160</v>
      </c>
      <c r="E798" s="48" t="s">
        <v>8</v>
      </c>
      <c r="F798" s="45">
        <f t="shared" si="141"/>
        <v>1.3</v>
      </c>
      <c r="G798" s="45">
        <f t="shared" si="140"/>
        <v>0</v>
      </c>
      <c r="H798" s="41" t="s">
        <v>2271</v>
      </c>
      <c r="I798" s="36" t="s">
        <v>1691</v>
      </c>
      <c r="J798" t="s">
        <v>2762</v>
      </c>
      <c r="K798" s="136">
        <v>1.3</v>
      </c>
      <c r="L798" s="136">
        <v>1.35</v>
      </c>
      <c r="M798" s="136">
        <v>1.5</v>
      </c>
      <c r="Q798" t="s">
        <v>4322</v>
      </c>
      <c r="T798">
        <v>63</v>
      </c>
      <c r="Y798">
        <v>59</v>
      </c>
      <c r="AD798">
        <v>62</v>
      </c>
      <c r="AE798" t="s">
        <v>4317</v>
      </c>
      <c r="AF798" t="s">
        <v>4318</v>
      </c>
      <c r="AG798" t="s">
        <v>4323</v>
      </c>
    </row>
    <row r="799" spans="1:33" ht="14" customHeight="1" x14ac:dyDescent="0.2">
      <c r="A799" s="42"/>
      <c r="B799" s="78">
        <v>237033</v>
      </c>
      <c r="C799" s="104">
        <v>202088005</v>
      </c>
      <c r="D799" s="48" t="s">
        <v>1161</v>
      </c>
      <c r="E799" s="48" t="s">
        <v>8</v>
      </c>
      <c r="F799" s="45">
        <f t="shared" si="141"/>
        <v>1.3</v>
      </c>
      <c r="G799" s="45">
        <f t="shared" si="140"/>
        <v>0</v>
      </c>
      <c r="H799" s="41" t="s">
        <v>2271</v>
      </c>
      <c r="I799" s="36" t="s">
        <v>1692</v>
      </c>
      <c r="J799" t="s">
        <v>2763</v>
      </c>
      <c r="K799" s="136">
        <v>1.3</v>
      </c>
      <c r="L799" s="136">
        <v>1.35</v>
      </c>
      <c r="M799" s="136">
        <v>1.5</v>
      </c>
      <c r="Q799" t="s">
        <v>4324</v>
      </c>
      <c r="T799">
        <v>65</v>
      </c>
      <c r="Y799">
        <v>59</v>
      </c>
      <c r="AD799">
        <v>62</v>
      </c>
      <c r="AE799" t="s">
        <v>4317</v>
      </c>
      <c r="AF799" t="s">
        <v>4318</v>
      </c>
      <c r="AG799" t="s">
        <v>4325</v>
      </c>
    </row>
    <row r="800" spans="1:33" ht="14" customHeight="1" x14ac:dyDescent="0.2">
      <c r="A800" s="42"/>
      <c r="B800" s="78">
        <v>237023</v>
      </c>
      <c r="C800" s="104">
        <v>202088060</v>
      </c>
      <c r="D800" s="48" t="s">
        <v>2047</v>
      </c>
      <c r="E800" s="48" t="s">
        <v>8</v>
      </c>
      <c r="F800" s="45">
        <f t="shared" ref="F800" si="142">K800</f>
        <v>1.35</v>
      </c>
      <c r="G800" s="45">
        <f t="shared" si="140"/>
        <v>0</v>
      </c>
      <c r="H800" s="41" t="s">
        <v>2271</v>
      </c>
      <c r="I800" s="36" t="s">
        <v>1457</v>
      </c>
      <c r="J800" t="s">
        <v>2764</v>
      </c>
      <c r="K800" s="136">
        <v>1.35</v>
      </c>
      <c r="L800" s="136">
        <v>1.35</v>
      </c>
      <c r="M800" s="136">
        <v>1.5</v>
      </c>
      <c r="Q800" t="s">
        <v>4289</v>
      </c>
      <c r="T800">
        <v>35</v>
      </c>
      <c r="Y800">
        <v>42</v>
      </c>
      <c r="AD800">
        <v>44</v>
      </c>
    </row>
    <row r="801" spans="1:33" ht="14" customHeight="1" x14ac:dyDescent="0.2">
      <c r="A801" s="42"/>
      <c r="B801" s="78">
        <v>364282</v>
      </c>
      <c r="C801" s="104">
        <v>202088024</v>
      </c>
      <c r="D801" s="48" t="s">
        <v>2048</v>
      </c>
      <c r="E801" s="48" t="s">
        <v>8</v>
      </c>
      <c r="F801" s="45">
        <f t="shared" ref="F801" si="143">K801</f>
        <v>1.35</v>
      </c>
      <c r="G801" s="45">
        <f t="shared" si="140"/>
        <v>0</v>
      </c>
      <c r="H801" s="41" t="s">
        <v>2271</v>
      </c>
      <c r="I801" s="36" t="s">
        <v>1457</v>
      </c>
      <c r="J801" t="s">
        <v>2765</v>
      </c>
      <c r="K801" s="136">
        <v>1.35</v>
      </c>
      <c r="L801" s="136">
        <v>1.35</v>
      </c>
      <c r="M801" s="136">
        <v>1.5</v>
      </c>
      <c r="Q801" t="s">
        <v>4289</v>
      </c>
      <c r="T801">
        <v>34</v>
      </c>
      <c r="Y801">
        <v>46</v>
      </c>
      <c r="AD801">
        <v>48</v>
      </c>
    </row>
    <row r="802" spans="1:33" ht="14" customHeight="1" x14ac:dyDescent="0.2">
      <c r="A802" s="42"/>
      <c r="B802" s="78">
        <v>237037</v>
      </c>
      <c r="C802" s="104">
        <v>202088004</v>
      </c>
      <c r="D802" s="48" t="s">
        <v>2049</v>
      </c>
      <c r="E802" s="48" t="s">
        <v>8</v>
      </c>
      <c r="F802" s="45">
        <f t="shared" ref="F802" si="144">K802</f>
        <v>1.35</v>
      </c>
      <c r="G802" s="45">
        <f t="shared" si="140"/>
        <v>0</v>
      </c>
      <c r="H802" s="41" t="s">
        <v>2271</v>
      </c>
      <c r="I802" s="36" t="s">
        <v>1457</v>
      </c>
      <c r="J802" t="s">
        <v>2766</v>
      </c>
      <c r="K802" s="136">
        <v>1.35</v>
      </c>
      <c r="L802" s="136">
        <v>1.35</v>
      </c>
      <c r="M802" s="136">
        <v>1.5</v>
      </c>
      <c r="Q802" t="s">
        <v>4289</v>
      </c>
      <c r="T802">
        <v>36</v>
      </c>
      <c r="Y802">
        <v>43</v>
      </c>
      <c r="AD802">
        <v>45</v>
      </c>
    </row>
    <row r="803" spans="1:33" ht="14" customHeight="1" x14ac:dyDescent="0.2">
      <c r="A803" s="42"/>
      <c r="B803" s="78">
        <v>237050</v>
      </c>
      <c r="C803" s="104">
        <v>202088306</v>
      </c>
      <c r="D803" s="48" t="s">
        <v>1162</v>
      </c>
      <c r="E803" s="48" t="s">
        <v>1362</v>
      </c>
      <c r="F803" s="45">
        <f t="shared" si="141"/>
        <v>7.65</v>
      </c>
      <c r="G803" s="45">
        <f t="shared" si="140"/>
        <v>0</v>
      </c>
      <c r="H803" s="41" t="s">
        <v>2271</v>
      </c>
      <c r="I803" s="36" t="s">
        <v>1725</v>
      </c>
      <c r="J803" t="s">
        <v>2767</v>
      </c>
      <c r="K803" s="136">
        <v>7.65</v>
      </c>
      <c r="L803" s="136">
        <v>7.55</v>
      </c>
      <c r="M803" s="136">
        <v>8.4</v>
      </c>
      <c r="O803" t="s">
        <v>1356</v>
      </c>
      <c r="Q803" t="s">
        <v>4326</v>
      </c>
      <c r="T803">
        <v>50</v>
      </c>
      <c r="Y803">
        <v>56</v>
      </c>
      <c r="AD803">
        <v>62</v>
      </c>
      <c r="AE803" t="s">
        <v>4317</v>
      </c>
      <c r="AF803" t="s">
        <v>4327</v>
      </c>
      <c r="AG803" t="s">
        <v>4328</v>
      </c>
    </row>
    <row r="804" spans="1:33" ht="14" customHeight="1" x14ac:dyDescent="0.2">
      <c r="A804" s="42"/>
      <c r="B804" s="78">
        <v>237035</v>
      </c>
      <c r="C804" s="104">
        <v>202088310</v>
      </c>
      <c r="D804" s="48" t="s">
        <v>1163</v>
      </c>
      <c r="E804" s="48" t="s">
        <v>1362</v>
      </c>
      <c r="F804" s="45">
        <f t="shared" si="141"/>
        <v>12.7</v>
      </c>
      <c r="G804" s="45">
        <f t="shared" si="140"/>
        <v>0</v>
      </c>
      <c r="H804" s="41" t="s">
        <v>2271</v>
      </c>
      <c r="I804" s="36" t="s">
        <v>1726</v>
      </c>
      <c r="J804" t="s">
        <v>2767</v>
      </c>
      <c r="K804" s="136">
        <v>12.7</v>
      </c>
      <c r="L804" s="136">
        <v>12.05</v>
      </c>
      <c r="M804" s="136">
        <v>13.4</v>
      </c>
      <c r="O804" t="s">
        <v>1356</v>
      </c>
      <c r="Q804" t="s">
        <v>4329</v>
      </c>
      <c r="T804">
        <v>53</v>
      </c>
      <c r="Y804">
        <v>56</v>
      </c>
      <c r="AD804">
        <v>63</v>
      </c>
      <c r="AE804" t="s">
        <v>4317</v>
      </c>
      <c r="AF804" t="s">
        <v>4330</v>
      </c>
      <c r="AG804" t="s">
        <v>4331</v>
      </c>
    </row>
    <row r="805" spans="1:33" ht="14" customHeight="1" x14ac:dyDescent="0.2">
      <c r="A805" s="42"/>
      <c r="B805" s="78">
        <v>237040</v>
      </c>
      <c r="C805" s="104">
        <v>202088320</v>
      </c>
      <c r="D805" s="48" t="s">
        <v>1164</v>
      </c>
      <c r="E805" s="48" t="s">
        <v>1362</v>
      </c>
      <c r="F805" s="45">
        <f t="shared" si="141"/>
        <v>25.1</v>
      </c>
      <c r="G805" s="45">
        <f t="shared" si="140"/>
        <v>0</v>
      </c>
      <c r="H805" s="41" t="s">
        <v>2271</v>
      </c>
      <c r="I805" s="36" t="s">
        <v>1727</v>
      </c>
      <c r="J805" t="s">
        <v>2767</v>
      </c>
      <c r="K805" s="136">
        <v>25.1</v>
      </c>
      <c r="L805" s="136">
        <v>22.95</v>
      </c>
      <c r="M805" s="136">
        <v>25.5</v>
      </c>
      <c r="O805" t="s">
        <v>1356</v>
      </c>
      <c r="Q805" t="s">
        <v>4332</v>
      </c>
      <c r="T805">
        <v>53</v>
      </c>
      <c r="Y805">
        <v>56</v>
      </c>
      <c r="AD805">
        <v>63</v>
      </c>
      <c r="AE805" t="s">
        <v>4317</v>
      </c>
      <c r="AF805" t="s">
        <v>4333</v>
      </c>
      <c r="AG805" t="s">
        <v>4334</v>
      </c>
    </row>
    <row r="806" spans="1:33" ht="14" customHeight="1" x14ac:dyDescent="0.2">
      <c r="A806" s="42"/>
      <c r="B806" s="78">
        <v>239323</v>
      </c>
      <c r="C806" s="104">
        <v>202088125</v>
      </c>
      <c r="D806" s="48" t="s">
        <v>1165</v>
      </c>
      <c r="E806" s="48" t="s">
        <v>1355</v>
      </c>
      <c r="F806" s="45">
        <f t="shared" si="141"/>
        <v>29.6</v>
      </c>
      <c r="G806" s="45">
        <f t="shared" si="140"/>
        <v>0</v>
      </c>
      <c r="H806" s="41" t="s">
        <v>2271</v>
      </c>
      <c r="I806" s="36" t="s">
        <v>1457</v>
      </c>
      <c r="J806" t="s">
        <v>2768</v>
      </c>
      <c r="K806" s="136">
        <v>29.6</v>
      </c>
      <c r="L806" s="136">
        <v>29.6</v>
      </c>
      <c r="M806" s="136">
        <v>32.9</v>
      </c>
      <c r="Q806" t="s">
        <v>4289</v>
      </c>
      <c r="T806">
        <v>45</v>
      </c>
      <c r="Y806">
        <v>51</v>
      </c>
      <c r="AD806">
        <v>55</v>
      </c>
    </row>
    <row r="807" spans="1:33" ht="14" customHeight="1" x14ac:dyDescent="0.2">
      <c r="A807" s="42"/>
      <c r="B807" s="79">
        <v>404675</v>
      </c>
      <c r="C807" s="105">
        <v>202088801</v>
      </c>
      <c r="D807" s="86" t="s">
        <v>2370</v>
      </c>
      <c r="E807" s="86" t="s">
        <v>1355</v>
      </c>
      <c r="F807" s="77">
        <f t="shared" ref="F807" si="145">K807</f>
        <v>29.6</v>
      </c>
      <c r="G807" s="77">
        <f t="shared" si="140"/>
        <v>0</v>
      </c>
      <c r="H807" s="41" t="s">
        <v>2271</v>
      </c>
      <c r="I807" s="36" t="s">
        <v>1457</v>
      </c>
      <c r="J807" t="s">
        <v>2769</v>
      </c>
      <c r="K807" s="136">
        <v>29.6</v>
      </c>
      <c r="L807" s="136">
        <v>29.6</v>
      </c>
      <c r="M807" s="136">
        <v>32.9</v>
      </c>
      <c r="Q807" t="s">
        <v>4289</v>
      </c>
      <c r="T807">
        <v>38</v>
      </c>
      <c r="Y807">
        <v>43</v>
      </c>
      <c r="AD807">
        <v>45</v>
      </c>
    </row>
    <row r="808" spans="1:33" ht="14" customHeight="1" x14ac:dyDescent="0.2">
      <c r="A808" s="42"/>
      <c r="B808" s="79">
        <v>404672</v>
      </c>
      <c r="C808" s="105">
        <v>202088804</v>
      </c>
      <c r="D808" s="86" t="s">
        <v>2371</v>
      </c>
      <c r="E808" s="86" t="s">
        <v>1355</v>
      </c>
      <c r="F808" s="77">
        <f t="shared" ref="F808" si="146">K808</f>
        <v>29.6</v>
      </c>
      <c r="G808" s="77">
        <f t="shared" ref="G808" si="147">A808*F808</f>
        <v>0</v>
      </c>
      <c r="H808" s="41" t="s">
        <v>2271</v>
      </c>
      <c r="I808" s="36" t="s">
        <v>1457</v>
      </c>
      <c r="J808" t="s">
        <v>2770</v>
      </c>
      <c r="K808" s="136">
        <v>29.6</v>
      </c>
      <c r="L808" s="136">
        <v>29.6</v>
      </c>
      <c r="M808" s="136">
        <v>32.9</v>
      </c>
      <c r="Q808" t="s">
        <v>4289</v>
      </c>
      <c r="T808">
        <v>38</v>
      </c>
      <c r="Y808">
        <v>43</v>
      </c>
      <c r="AD808">
        <v>45</v>
      </c>
    </row>
    <row r="809" spans="1:33" ht="14" customHeight="1" x14ac:dyDescent="0.2">
      <c r="A809" s="42"/>
      <c r="B809" s="78">
        <v>386786</v>
      </c>
      <c r="C809" s="104">
        <v>202070408</v>
      </c>
      <c r="D809" s="48" t="s">
        <v>1425</v>
      </c>
      <c r="E809" s="48" t="s">
        <v>1362</v>
      </c>
      <c r="F809" s="45">
        <f t="shared" si="141"/>
        <v>18.8</v>
      </c>
      <c r="G809" s="45">
        <f t="shared" si="140"/>
        <v>0</v>
      </c>
      <c r="H809" s="41" t="s">
        <v>2271</v>
      </c>
      <c r="I809" s="36" t="s">
        <v>1457</v>
      </c>
      <c r="J809" t="s">
        <v>2771</v>
      </c>
      <c r="K809" s="136">
        <v>18.8</v>
      </c>
      <c r="L809" s="136">
        <v>18.8</v>
      </c>
      <c r="M809" s="136">
        <v>20.9</v>
      </c>
      <c r="Q809" t="s">
        <v>4289</v>
      </c>
      <c r="T809">
        <v>33</v>
      </c>
      <c r="Y809">
        <v>39</v>
      </c>
      <c r="AD809">
        <v>40</v>
      </c>
    </row>
    <row r="810" spans="1:33" ht="14" customHeight="1" x14ac:dyDescent="0.2">
      <c r="A810" s="42"/>
      <c r="B810" s="78">
        <v>252346</v>
      </c>
      <c r="C810" s="104">
        <v>202070046</v>
      </c>
      <c r="D810" s="48" t="s">
        <v>947</v>
      </c>
      <c r="E810" s="48" t="s">
        <v>8</v>
      </c>
      <c r="F810" s="45">
        <f t="shared" si="141"/>
        <v>1.6</v>
      </c>
      <c r="G810" s="45">
        <f t="shared" si="140"/>
        <v>0</v>
      </c>
      <c r="H810" s="41" t="s">
        <v>2271</v>
      </c>
      <c r="I810" s="36" t="s">
        <v>1567</v>
      </c>
      <c r="J810" t="s">
        <v>2772</v>
      </c>
      <c r="K810" s="136">
        <v>1.6</v>
      </c>
      <c r="L810" s="136">
        <v>1.55</v>
      </c>
      <c r="M810" s="136">
        <v>1.7</v>
      </c>
      <c r="Q810" t="s">
        <v>4335</v>
      </c>
      <c r="T810">
        <v>71</v>
      </c>
      <c r="Y810">
        <v>74</v>
      </c>
      <c r="AD810">
        <v>88</v>
      </c>
      <c r="AE810" t="s">
        <v>4336</v>
      </c>
      <c r="AF810" t="s">
        <v>4337</v>
      </c>
      <c r="AG810" t="s">
        <v>4338</v>
      </c>
    </row>
    <row r="811" spans="1:33" ht="14" customHeight="1" x14ac:dyDescent="0.2">
      <c r="A811" s="42"/>
      <c r="B811" s="78">
        <v>252332</v>
      </c>
      <c r="C811" s="104">
        <v>202070032</v>
      </c>
      <c r="D811" s="48" t="s">
        <v>1166</v>
      </c>
      <c r="E811" s="48" t="s">
        <v>8</v>
      </c>
      <c r="F811" s="45">
        <f t="shared" si="141"/>
        <v>1.6</v>
      </c>
      <c r="G811" s="45">
        <f t="shared" si="140"/>
        <v>0</v>
      </c>
      <c r="H811" s="41" t="s">
        <v>2271</v>
      </c>
      <c r="I811" s="36" t="s">
        <v>1568</v>
      </c>
      <c r="J811" t="s">
        <v>2773</v>
      </c>
      <c r="K811" s="136">
        <v>1.6</v>
      </c>
      <c r="L811" s="136">
        <v>1.55</v>
      </c>
      <c r="M811" s="136">
        <v>1.7</v>
      </c>
      <c r="Q811" t="s">
        <v>4339</v>
      </c>
      <c r="T811">
        <v>76</v>
      </c>
      <c r="Y811">
        <v>78</v>
      </c>
      <c r="AD811">
        <v>90</v>
      </c>
      <c r="AE811" t="s">
        <v>4336</v>
      </c>
      <c r="AF811" t="s">
        <v>4337</v>
      </c>
      <c r="AG811" t="s">
        <v>4340</v>
      </c>
    </row>
    <row r="812" spans="1:33" ht="14" customHeight="1" x14ac:dyDescent="0.2">
      <c r="A812" s="42"/>
      <c r="B812" s="78">
        <v>252348</v>
      </c>
      <c r="C812" s="104">
        <v>202070048</v>
      </c>
      <c r="D812" s="48" t="s">
        <v>1167</v>
      </c>
      <c r="E812" s="48" t="s">
        <v>8</v>
      </c>
      <c r="F812" s="45">
        <f t="shared" si="141"/>
        <v>1.6</v>
      </c>
      <c r="G812" s="45">
        <f t="shared" si="140"/>
        <v>0</v>
      </c>
      <c r="H812" s="41" t="s">
        <v>2271</v>
      </c>
      <c r="I812" s="36" t="s">
        <v>1566</v>
      </c>
      <c r="J812" t="s">
        <v>2774</v>
      </c>
      <c r="K812" s="136">
        <v>1.6</v>
      </c>
      <c r="L812" s="136">
        <v>1.55</v>
      </c>
      <c r="M812" s="136">
        <v>1.7</v>
      </c>
      <c r="Q812" t="s">
        <v>4341</v>
      </c>
      <c r="T812">
        <v>70</v>
      </c>
      <c r="Y812">
        <v>70</v>
      </c>
      <c r="AD812">
        <v>76</v>
      </c>
      <c r="AE812" t="s">
        <v>4336</v>
      </c>
      <c r="AF812" t="s">
        <v>4337</v>
      </c>
      <c r="AG812" t="s">
        <v>4342</v>
      </c>
    </row>
    <row r="813" spans="1:33" ht="14" customHeight="1" x14ac:dyDescent="0.2">
      <c r="A813" s="42"/>
      <c r="B813" s="78">
        <v>252336</v>
      </c>
      <c r="C813" s="104">
        <v>202070036</v>
      </c>
      <c r="D813" s="48" t="s">
        <v>1168</v>
      </c>
      <c r="E813" s="48" t="s">
        <v>8</v>
      </c>
      <c r="F813" s="45">
        <f t="shared" si="141"/>
        <v>1.6</v>
      </c>
      <c r="G813" s="45">
        <f t="shared" si="140"/>
        <v>0</v>
      </c>
      <c r="H813" s="41" t="s">
        <v>2271</v>
      </c>
      <c r="I813" s="36" t="s">
        <v>1569</v>
      </c>
      <c r="J813" t="s">
        <v>2775</v>
      </c>
      <c r="K813" s="136">
        <v>1.6</v>
      </c>
      <c r="L813" s="136">
        <v>1.55</v>
      </c>
      <c r="M813" s="136">
        <v>1.7</v>
      </c>
      <c r="Q813" t="s">
        <v>4343</v>
      </c>
      <c r="T813">
        <v>74</v>
      </c>
      <c r="Y813">
        <v>76</v>
      </c>
      <c r="AD813">
        <v>89</v>
      </c>
      <c r="AE813" t="s">
        <v>4336</v>
      </c>
      <c r="AF813" t="s">
        <v>4337</v>
      </c>
      <c r="AG813" t="s">
        <v>4344</v>
      </c>
    </row>
    <row r="814" spans="1:33" ht="14" customHeight="1" x14ac:dyDescent="0.2">
      <c r="A814" s="42"/>
      <c r="B814" s="78">
        <v>664430</v>
      </c>
      <c r="C814" s="104">
        <v>202070206</v>
      </c>
      <c r="D814" s="48" t="s">
        <v>1171</v>
      </c>
      <c r="E814" s="48" t="s">
        <v>1362</v>
      </c>
      <c r="F814" s="45">
        <f t="shared" si="141"/>
        <v>9.3000000000000007</v>
      </c>
      <c r="G814" s="45">
        <f t="shared" si="140"/>
        <v>0</v>
      </c>
      <c r="H814" s="41" t="s">
        <v>2271</v>
      </c>
      <c r="I814" s="36" t="s">
        <v>1721</v>
      </c>
      <c r="J814" t="s">
        <v>2776</v>
      </c>
      <c r="K814" s="136">
        <v>9.3000000000000007</v>
      </c>
      <c r="L814" s="136">
        <v>8.65</v>
      </c>
      <c r="M814" s="136">
        <v>9.6</v>
      </c>
      <c r="O814" t="s">
        <v>1356</v>
      </c>
      <c r="Q814" t="s">
        <v>4345</v>
      </c>
      <c r="T814">
        <v>64</v>
      </c>
      <c r="Y814">
        <v>66</v>
      </c>
      <c r="AD814">
        <v>68</v>
      </c>
      <c r="AE814" t="s">
        <v>4336</v>
      </c>
      <c r="AF814" t="s">
        <v>4346</v>
      </c>
      <c r="AG814" t="s">
        <v>4347</v>
      </c>
    </row>
    <row r="815" spans="1:33" ht="14" customHeight="1" x14ac:dyDescent="0.2">
      <c r="A815" s="80"/>
      <c r="B815" s="78">
        <v>252300</v>
      </c>
      <c r="C815" s="104">
        <v>202070310</v>
      </c>
      <c r="D815" s="48" t="s">
        <v>1169</v>
      </c>
      <c r="E815" s="48" t="s">
        <v>1362</v>
      </c>
      <c r="F815" s="45">
        <f t="shared" si="141"/>
        <v>15.9</v>
      </c>
      <c r="G815" s="45">
        <f t="shared" si="140"/>
        <v>0</v>
      </c>
      <c r="H815" s="41" t="s">
        <v>2271</v>
      </c>
      <c r="I815" s="36" t="s">
        <v>1570</v>
      </c>
      <c r="J815" t="s">
        <v>2776</v>
      </c>
      <c r="K815" s="136">
        <v>15.9</v>
      </c>
      <c r="L815" s="136">
        <v>14.3</v>
      </c>
      <c r="M815" s="136">
        <v>15.9</v>
      </c>
      <c r="O815" t="s">
        <v>1356</v>
      </c>
      <c r="Q815" t="s">
        <v>4348</v>
      </c>
      <c r="T815">
        <v>65</v>
      </c>
      <c r="Y815">
        <v>64</v>
      </c>
      <c r="AD815">
        <v>72</v>
      </c>
      <c r="AE815" t="s">
        <v>4336</v>
      </c>
      <c r="AF815" t="s">
        <v>4349</v>
      </c>
      <c r="AG815" t="s">
        <v>4350</v>
      </c>
    </row>
    <row r="816" spans="1:33" ht="14" customHeight="1" x14ac:dyDescent="0.2">
      <c r="A816" s="80"/>
      <c r="B816" s="78">
        <v>252299</v>
      </c>
      <c r="C816" s="104">
        <v>202070320</v>
      </c>
      <c r="D816" s="48" t="s">
        <v>1170</v>
      </c>
      <c r="E816" s="48" t="s">
        <v>1362</v>
      </c>
      <c r="F816" s="45">
        <f t="shared" si="141"/>
        <v>31.7</v>
      </c>
      <c r="G816" s="45">
        <f t="shared" si="140"/>
        <v>0</v>
      </c>
      <c r="H816" s="41" t="s">
        <v>2271</v>
      </c>
      <c r="I816" s="36" t="s">
        <v>1722</v>
      </c>
      <c r="J816" t="s">
        <v>2776</v>
      </c>
      <c r="K816" s="136">
        <v>31.7</v>
      </c>
      <c r="L816" s="136">
        <v>28.8</v>
      </c>
      <c r="M816" s="136">
        <v>32</v>
      </c>
      <c r="O816" t="s">
        <v>1356</v>
      </c>
      <c r="Q816" t="s">
        <v>4351</v>
      </c>
      <c r="T816">
        <v>65</v>
      </c>
      <c r="Y816">
        <v>64</v>
      </c>
      <c r="AD816">
        <v>72</v>
      </c>
      <c r="AE816" t="s">
        <v>4336</v>
      </c>
      <c r="AF816" t="s">
        <v>4352</v>
      </c>
      <c r="AG816" t="s">
        <v>4353</v>
      </c>
    </row>
    <row r="817" spans="1:33" ht="14" customHeight="1" x14ac:dyDescent="0.2">
      <c r="A817" s="80"/>
      <c r="B817" s="78">
        <v>239324</v>
      </c>
      <c r="C817" s="104">
        <v>202068712</v>
      </c>
      <c r="D817" s="48" t="s">
        <v>1172</v>
      </c>
      <c r="E817" s="48" t="s">
        <v>1362</v>
      </c>
      <c r="F817" s="45">
        <f t="shared" si="141"/>
        <v>35.9</v>
      </c>
      <c r="G817" s="45">
        <f t="shared" si="140"/>
        <v>0</v>
      </c>
      <c r="H817" s="41" t="s">
        <v>2271</v>
      </c>
      <c r="I817" s="36" t="s">
        <v>1457</v>
      </c>
      <c r="J817" t="s">
        <v>2777</v>
      </c>
      <c r="K817" s="136">
        <v>35.9</v>
      </c>
      <c r="L817" s="136">
        <v>35.9</v>
      </c>
      <c r="M817" s="136">
        <v>39.9</v>
      </c>
      <c r="Q817" t="s">
        <v>4289</v>
      </c>
      <c r="T817">
        <v>38</v>
      </c>
      <c r="Y817">
        <v>45</v>
      </c>
      <c r="AD817">
        <v>48</v>
      </c>
    </row>
    <row r="818" spans="1:33" ht="14" customHeight="1" x14ac:dyDescent="0.2">
      <c r="A818" s="42"/>
      <c r="B818" s="79">
        <v>404676</v>
      </c>
      <c r="C818" s="105">
        <v>202068802</v>
      </c>
      <c r="D818" s="86" t="s">
        <v>2016</v>
      </c>
      <c r="E818" s="86" t="s">
        <v>1355</v>
      </c>
      <c r="F818" s="77">
        <f t="shared" si="141"/>
        <v>35.9</v>
      </c>
      <c r="G818" s="77">
        <f t="shared" si="140"/>
        <v>0</v>
      </c>
      <c r="H818" s="41" t="s">
        <v>2271</v>
      </c>
      <c r="I818" s="36" t="s">
        <v>1457</v>
      </c>
      <c r="J818" t="s">
        <v>2778</v>
      </c>
      <c r="K818" s="136">
        <v>35.9</v>
      </c>
      <c r="L818" s="136">
        <v>35.9</v>
      </c>
      <c r="M818" s="136">
        <v>39.9</v>
      </c>
      <c r="Q818" t="s">
        <v>4289</v>
      </c>
      <c r="T818">
        <v>38</v>
      </c>
      <c r="Y818">
        <v>43</v>
      </c>
      <c r="AD818">
        <v>45</v>
      </c>
    </row>
    <row r="819" spans="1:33" ht="14" customHeight="1" x14ac:dyDescent="0.2">
      <c r="A819" s="42"/>
      <c r="B819" s="41"/>
      <c r="C819" s="198" t="s">
        <v>742</v>
      </c>
      <c r="D819" s="199"/>
      <c r="E819" s="199"/>
      <c r="F819" s="199"/>
      <c r="G819" s="199"/>
      <c r="H819" s="200"/>
      <c r="I819" s="36"/>
      <c r="K819" s="136"/>
      <c r="L819" s="136"/>
      <c r="M819" s="136"/>
    </row>
    <row r="820" spans="1:33" ht="14" customHeight="1" x14ac:dyDescent="0.2">
      <c r="A820" s="42"/>
      <c r="B820" s="78">
        <v>403332</v>
      </c>
      <c r="C820" s="104">
        <v>202075211</v>
      </c>
      <c r="D820" s="48" t="s">
        <v>1182</v>
      </c>
      <c r="E820" s="48" t="s">
        <v>1362</v>
      </c>
      <c r="F820" s="45">
        <f>K820</f>
        <v>9.8000000000000007</v>
      </c>
      <c r="G820" s="45">
        <f t="shared" ref="G820:G829" si="148">A820*F820</f>
        <v>0</v>
      </c>
      <c r="H820" s="81" t="s">
        <v>2271</v>
      </c>
      <c r="I820" s="36" t="s">
        <v>1571</v>
      </c>
      <c r="J820" t="s">
        <v>2779</v>
      </c>
      <c r="K820" s="136">
        <v>9.8000000000000007</v>
      </c>
      <c r="L820" s="136">
        <v>8.9499999999999993</v>
      </c>
      <c r="M820" s="136">
        <v>9.9499999999999993</v>
      </c>
      <c r="O820" t="s">
        <v>1356</v>
      </c>
      <c r="Q820" t="s">
        <v>4354</v>
      </c>
      <c r="T820">
        <v>65</v>
      </c>
      <c r="Y820">
        <v>77</v>
      </c>
      <c r="AD820">
        <v>82</v>
      </c>
      <c r="AE820" t="s">
        <v>4355</v>
      </c>
      <c r="AF820" t="s">
        <v>4356</v>
      </c>
      <c r="AG820" t="s">
        <v>4357</v>
      </c>
    </row>
    <row r="821" spans="1:33" ht="14" customHeight="1" x14ac:dyDescent="0.2">
      <c r="A821" s="42"/>
      <c r="B821" s="78">
        <v>237104</v>
      </c>
      <c r="C821" s="104">
        <v>202069304</v>
      </c>
      <c r="D821" s="48" t="s">
        <v>1175</v>
      </c>
      <c r="E821" s="48" t="s">
        <v>1362</v>
      </c>
      <c r="F821" s="45">
        <f t="shared" ref="F821:F829" si="149">K821</f>
        <v>7.5</v>
      </c>
      <c r="G821" s="45">
        <f t="shared" si="148"/>
        <v>0</v>
      </c>
      <c r="H821" s="81" t="s">
        <v>2271</v>
      </c>
      <c r="I821" s="36" t="s">
        <v>1693</v>
      </c>
      <c r="J821" t="s">
        <v>2780</v>
      </c>
      <c r="K821" s="136">
        <v>7.5</v>
      </c>
      <c r="L821" s="136">
        <v>6.75</v>
      </c>
      <c r="M821" s="136">
        <v>7.5</v>
      </c>
      <c r="O821" t="s">
        <v>1356</v>
      </c>
      <c r="Q821" t="s">
        <v>4358</v>
      </c>
      <c r="T821">
        <v>59</v>
      </c>
      <c r="Y821">
        <v>61</v>
      </c>
      <c r="AD821">
        <v>62</v>
      </c>
      <c r="AE821" t="s">
        <v>4359</v>
      </c>
      <c r="AF821" t="s">
        <v>4360</v>
      </c>
      <c r="AG821" t="s">
        <v>4361</v>
      </c>
    </row>
    <row r="822" spans="1:33" ht="14" customHeight="1" x14ac:dyDescent="0.2">
      <c r="A822" s="42"/>
      <c r="B822" s="78">
        <v>237103</v>
      </c>
      <c r="C822" s="104">
        <v>202069306</v>
      </c>
      <c r="D822" s="48" t="s">
        <v>1176</v>
      </c>
      <c r="E822" s="48" t="s">
        <v>1362</v>
      </c>
      <c r="F822" s="45">
        <f t="shared" si="149"/>
        <v>9.9</v>
      </c>
      <c r="G822" s="45">
        <f t="shared" si="148"/>
        <v>0</v>
      </c>
      <c r="H822" s="81" t="s">
        <v>2271</v>
      </c>
      <c r="I822" s="36" t="s">
        <v>1747</v>
      </c>
      <c r="J822" t="s">
        <v>2780</v>
      </c>
      <c r="K822" s="136">
        <v>9.9</v>
      </c>
      <c r="L822" s="136">
        <v>9.8000000000000007</v>
      </c>
      <c r="M822" s="136">
        <v>10.9</v>
      </c>
      <c r="Q822" t="s">
        <v>4289</v>
      </c>
      <c r="T822">
        <v>33</v>
      </c>
      <c r="Y822">
        <v>47</v>
      </c>
      <c r="AD822">
        <v>48</v>
      </c>
    </row>
    <row r="823" spans="1:33" ht="14" customHeight="1" x14ac:dyDescent="0.2">
      <c r="A823" s="42"/>
      <c r="B823" s="78">
        <v>237105</v>
      </c>
      <c r="C823" s="104">
        <v>202069308</v>
      </c>
      <c r="D823" s="48" t="s">
        <v>1177</v>
      </c>
      <c r="E823" s="48" t="s">
        <v>1362</v>
      </c>
      <c r="F823" s="45">
        <f t="shared" si="149"/>
        <v>13.5</v>
      </c>
      <c r="G823" s="45">
        <f t="shared" si="148"/>
        <v>0</v>
      </c>
      <c r="H823" s="81" t="s">
        <v>2271</v>
      </c>
      <c r="I823" s="36" t="s">
        <v>1747</v>
      </c>
      <c r="J823" t="s">
        <v>2780</v>
      </c>
      <c r="K823" s="136">
        <v>13.5</v>
      </c>
      <c r="L823" s="136">
        <v>13.05</v>
      </c>
      <c r="M823" s="136">
        <v>14.5</v>
      </c>
      <c r="Q823" t="s">
        <v>4289</v>
      </c>
      <c r="T823">
        <v>33</v>
      </c>
      <c r="Y823">
        <v>47</v>
      </c>
      <c r="AD823">
        <v>48</v>
      </c>
    </row>
    <row r="824" spans="1:33" ht="14" customHeight="1" x14ac:dyDescent="0.2">
      <c r="A824" s="42"/>
      <c r="B824" s="78">
        <v>237005</v>
      </c>
      <c r="C824" s="104">
        <v>202069001</v>
      </c>
      <c r="D824" s="48" t="s">
        <v>1178</v>
      </c>
      <c r="E824" s="48" t="s">
        <v>8</v>
      </c>
      <c r="F824" s="45">
        <f t="shared" si="149"/>
        <v>1.85</v>
      </c>
      <c r="G824" s="45">
        <f t="shared" si="148"/>
        <v>0</v>
      </c>
      <c r="H824" s="81" t="s">
        <v>2271</v>
      </c>
      <c r="I824" s="36" t="s">
        <v>1572</v>
      </c>
      <c r="J824" t="s">
        <v>2781</v>
      </c>
      <c r="K824" s="136">
        <v>1.85</v>
      </c>
      <c r="L824" s="136">
        <v>1.75</v>
      </c>
      <c r="M824" s="136">
        <v>1.95</v>
      </c>
      <c r="Q824" t="s">
        <v>4362</v>
      </c>
      <c r="T824">
        <v>68</v>
      </c>
      <c r="Y824">
        <v>52</v>
      </c>
      <c r="AD824">
        <v>76</v>
      </c>
      <c r="AE824" t="s">
        <v>4359</v>
      </c>
      <c r="AF824" t="s">
        <v>4363</v>
      </c>
      <c r="AG824" t="s">
        <v>4364</v>
      </c>
    </row>
    <row r="825" spans="1:33" ht="14" customHeight="1" x14ac:dyDescent="0.2">
      <c r="A825" s="42"/>
      <c r="B825" s="78">
        <v>237003</v>
      </c>
      <c r="C825" s="104">
        <v>202069005</v>
      </c>
      <c r="D825" s="48" t="s">
        <v>1951</v>
      </c>
      <c r="E825" s="48" t="s">
        <v>8</v>
      </c>
      <c r="F825" s="45">
        <f t="shared" ref="F825" si="150">K825</f>
        <v>1.85</v>
      </c>
      <c r="G825" s="45">
        <f t="shared" si="148"/>
        <v>0</v>
      </c>
      <c r="H825" s="81" t="s">
        <v>2271</v>
      </c>
      <c r="I825" s="36" t="s">
        <v>1927</v>
      </c>
      <c r="J825" t="s">
        <v>2782</v>
      </c>
      <c r="K825" s="136">
        <v>1.85</v>
      </c>
      <c r="L825" s="136">
        <v>1.75</v>
      </c>
      <c r="M825" s="136">
        <v>1.95</v>
      </c>
      <c r="Q825" t="s">
        <v>4365</v>
      </c>
      <c r="T825">
        <v>68</v>
      </c>
      <c r="Y825">
        <v>50</v>
      </c>
      <c r="AD825">
        <v>74</v>
      </c>
      <c r="AE825" t="s">
        <v>4359</v>
      </c>
      <c r="AF825" t="s">
        <v>4363</v>
      </c>
      <c r="AG825" t="s">
        <v>4366</v>
      </c>
    </row>
    <row r="826" spans="1:33" ht="14" customHeight="1" x14ac:dyDescent="0.2">
      <c r="A826" s="42"/>
      <c r="B826" s="78">
        <v>237007</v>
      </c>
      <c r="C826" s="104">
        <v>202069004</v>
      </c>
      <c r="D826" s="48" t="s">
        <v>1179</v>
      </c>
      <c r="E826" s="48" t="s">
        <v>8</v>
      </c>
      <c r="F826" s="45">
        <f t="shared" si="149"/>
        <v>1.85</v>
      </c>
      <c r="G826" s="45">
        <f t="shared" si="148"/>
        <v>0</v>
      </c>
      <c r="H826" s="81" t="s">
        <v>2271</v>
      </c>
      <c r="I826" s="36" t="s">
        <v>1573</v>
      </c>
      <c r="J826" t="s">
        <v>2783</v>
      </c>
      <c r="K826" s="136">
        <v>1.85</v>
      </c>
      <c r="L826" s="136">
        <v>1.75</v>
      </c>
      <c r="M826" s="136">
        <v>1.95</v>
      </c>
      <c r="Q826" t="s">
        <v>4367</v>
      </c>
      <c r="T826">
        <v>70</v>
      </c>
      <c r="Y826">
        <v>54</v>
      </c>
      <c r="AD826">
        <v>78</v>
      </c>
      <c r="AE826" t="s">
        <v>4359</v>
      </c>
      <c r="AF826" t="s">
        <v>4363</v>
      </c>
      <c r="AG826" t="s">
        <v>4368</v>
      </c>
    </row>
    <row r="827" spans="1:33" ht="14" customHeight="1" x14ac:dyDescent="0.2">
      <c r="A827" s="42"/>
      <c r="B827" s="78">
        <v>237002</v>
      </c>
      <c r="C827" s="104">
        <v>202069003</v>
      </c>
      <c r="D827" s="48" t="s">
        <v>1180</v>
      </c>
      <c r="E827" s="48" t="s">
        <v>8</v>
      </c>
      <c r="F827" s="45">
        <f t="shared" si="149"/>
        <v>1.85</v>
      </c>
      <c r="G827" s="45">
        <f t="shared" si="148"/>
        <v>0</v>
      </c>
      <c r="H827" s="81" t="s">
        <v>2271</v>
      </c>
      <c r="I827" s="36" t="s">
        <v>1574</v>
      </c>
      <c r="J827" t="s">
        <v>2784</v>
      </c>
      <c r="K827" s="136">
        <v>1.85</v>
      </c>
      <c r="L827" s="136">
        <v>1.75</v>
      </c>
      <c r="M827" s="136">
        <v>1.95</v>
      </c>
      <c r="Q827" t="s">
        <v>4369</v>
      </c>
      <c r="T827">
        <v>68</v>
      </c>
      <c r="Y827">
        <v>52</v>
      </c>
      <c r="AD827">
        <v>76</v>
      </c>
      <c r="AE827" t="s">
        <v>4359</v>
      </c>
      <c r="AF827" t="s">
        <v>4363</v>
      </c>
      <c r="AG827" t="s">
        <v>4370</v>
      </c>
    </row>
    <row r="828" spans="1:33" ht="14" customHeight="1" x14ac:dyDescent="0.2">
      <c r="A828" s="42"/>
      <c r="B828" s="78">
        <v>237011</v>
      </c>
      <c r="C828" s="104">
        <v>202069020</v>
      </c>
      <c r="D828" s="48" t="s">
        <v>1181</v>
      </c>
      <c r="E828" s="48" t="s">
        <v>8</v>
      </c>
      <c r="F828" s="45">
        <f t="shared" si="149"/>
        <v>1.85</v>
      </c>
      <c r="G828" s="45">
        <f t="shared" si="148"/>
        <v>0</v>
      </c>
      <c r="H828" s="81" t="s">
        <v>2271</v>
      </c>
      <c r="I828" s="36" t="s">
        <v>1575</v>
      </c>
      <c r="J828" t="s">
        <v>2785</v>
      </c>
      <c r="K828" s="136">
        <v>1.85</v>
      </c>
      <c r="L828" s="136">
        <v>1.75</v>
      </c>
      <c r="M828" s="136">
        <v>1.95</v>
      </c>
      <c r="Q828" t="s">
        <v>4371</v>
      </c>
      <c r="T828">
        <v>68</v>
      </c>
      <c r="Y828">
        <v>52</v>
      </c>
      <c r="AD828">
        <v>76</v>
      </c>
      <c r="AE828" t="s">
        <v>4359</v>
      </c>
      <c r="AF828" t="s">
        <v>4363</v>
      </c>
      <c r="AG828" t="s">
        <v>4372</v>
      </c>
    </row>
    <row r="829" spans="1:33" ht="14" customHeight="1" x14ac:dyDescent="0.2">
      <c r="A829" s="42"/>
      <c r="B829" s="79">
        <v>364308</v>
      </c>
      <c r="C829" s="105">
        <v>202069506</v>
      </c>
      <c r="D829" s="86" t="s">
        <v>2009</v>
      </c>
      <c r="E829" s="86" t="s">
        <v>1362</v>
      </c>
      <c r="F829" s="45">
        <f t="shared" si="149"/>
        <v>10.9</v>
      </c>
      <c r="G829" s="77">
        <f t="shared" si="148"/>
        <v>0</v>
      </c>
      <c r="H829" s="81" t="s">
        <v>2271</v>
      </c>
      <c r="I829" s="36" t="s">
        <v>2015</v>
      </c>
      <c r="J829" t="s">
        <v>2786</v>
      </c>
      <c r="K829" s="136">
        <v>10.9</v>
      </c>
      <c r="L829" s="136">
        <v>9.8000000000000007</v>
      </c>
      <c r="M829" s="136">
        <v>10.9</v>
      </c>
      <c r="O829" t="s">
        <v>1356</v>
      </c>
      <c r="Q829" t="s">
        <v>4373</v>
      </c>
      <c r="T829">
        <v>77</v>
      </c>
      <c r="Y829">
        <v>75</v>
      </c>
      <c r="AD829">
        <v>84</v>
      </c>
      <c r="AE829" t="s">
        <v>4374</v>
      </c>
      <c r="AF829" t="s">
        <v>4375</v>
      </c>
      <c r="AG829" t="s">
        <v>4376</v>
      </c>
    </row>
    <row r="830" spans="1:33" ht="14" customHeight="1" x14ac:dyDescent="0.2">
      <c r="A830" s="42"/>
      <c r="B830" s="41"/>
      <c r="C830" s="198" t="s">
        <v>1973</v>
      </c>
      <c r="D830" s="199"/>
      <c r="E830" s="199"/>
      <c r="F830" s="199"/>
      <c r="G830" s="199"/>
      <c r="H830" s="200"/>
      <c r="I830" s="36"/>
      <c r="K830" s="136"/>
      <c r="L830" s="136"/>
      <c r="M830" s="136"/>
    </row>
    <row r="831" spans="1:33" ht="14" customHeight="1" x14ac:dyDescent="0.2">
      <c r="A831" s="42"/>
      <c r="B831" s="78">
        <v>236378</v>
      </c>
      <c r="C831" s="104">
        <v>202275104</v>
      </c>
      <c r="D831" s="48" t="s">
        <v>1974</v>
      </c>
      <c r="E831" s="48" t="s">
        <v>1362</v>
      </c>
      <c r="F831" s="45">
        <f>K831</f>
        <v>7.5</v>
      </c>
      <c r="G831" s="45">
        <f t="shared" ref="G831:G837" si="151">A831*F831</f>
        <v>0</v>
      </c>
      <c r="H831" s="81" t="s">
        <v>2271</v>
      </c>
      <c r="I831" s="36" t="s">
        <v>1928</v>
      </c>
      <c r="J831" t="s">
        <v>2787</v>
      </c>
      <c r="K831" s="136">
        <v>7.5</v>
      </c>
      <c r="L831" s="136">
        <v>6.75</v>
      </c>
      <c r="M831" s="136">
        <v>7.5</v>
      </c>
      <c r="O831" t="s">
        <v>1356</v>
      </c>
      <c r="Q831" t="s">
        <v>4377</v>
      </c>
      <c r="T831">
        <v>56</v>
      </c>
      <c r="Y831">
        <v>64</v>
      </c>
      <c r="AD831">
        <v>85</v>
      </c>
      <c r="AE831" t="s">
        <v>4378</v>
      </c>
      <c r="AF831" t="s">
        <v>4379</v>
      </c>
      <c r="AG831" t="s">
        <v>4380</v>
      </c>
    </row>
    <row r="832" spans="1:33" ht="14" customHeight="1" x14ac:dyDescent="0.2">
      <c r="A832" s="42"/>
      <c r="B832" s="78">
        <v>236385</v>
      </c>
      <c r="C832" s="104">
        <v>202275606</v>
      </c>
      <c r="D832" s="48" t="s">
        <v>1976</v>
      </c>
      <c r="E832" s="48" t="s">
        <v>1362</v>
      </c>
      <c r="F832" s="45">
        <f>K832</f>
        <v>10.9</v>
      </c>
      <c r="G832" s="45">
        <f t="shared" si="151"/>
        <v>0</v>
      </c>
      <c r="H832" s="81" t="s">
        <v>2271</v>
      </c>
      <c r="I832" s="36" t="s">
        <v>1930</v>
      </c>
      <c r="J832" t="s">
        <v>2787</v>
      </c>
      <c r="K832" s="136">
        <v>10.9</v>
      </c>
      <c r="L832" s="136">
        <v>9.8000000000000007</v>
      </c>
      <c r="M832" s="136">
        <v>10.9</v>
      </c>
      <c r="O832" t="s">
        <v>1356</v>
      </c>
      <c r="Q832" t="s">
        <v>4381</v>
      </c>
      <c r="T832">
        <v>52</v>
      </c>
      <c r="Y832">
        <v>65</v>
      </c>
      <c r="AD832">
        <v>79</v>
      </c>
      <c r="AE832" t="s">
        <v>4378</v>
      </c>
      <c r="AF832" t="s">
        <v>4382</v>
      </c>
      <c r="AG832" t="s">
        <v>4383</v>
      </c>
    </row>
    <row r="833" spans="1:33" ht="14" customHeight="1" x14ac:dyDescent="0.2">
      <c r="A833" s="42"/>
      <c r="B833" s="78">
        <v>236382</v>
      </c>
      <c r="C833" s="104">
        <v>202275608</v>
      </c>
      <c r="D833" s="48" t="s">
        <v>1975</v>
      </c>
      <c r="E833" s="48" t="s">
        <v>1362</v>
      </c>
      <c r="F833" s="45">
        <f>K833</f>
        <v>14.5</v>
      </c>
      <c r="G833" s="45">
        <f t="shared" si="151"/>
        <v>0</v>
      </c>
      <c r="H833" s="81" t="s">
        <v>2271</v>
      </c>
      <c r="I833" s="36" t="s">
        <v>1929</v>
      </c>
      <c r="J833" t="s">
        <v>2787</v>
      </c>
      <c r="K833" s="136">
        <v>14.5</v>
      </c>
      <c r="L833" s="136">
        <v>13.05</v>
      </c>
      <c r="M833" s="136">
        <v>14.5</v>
      </c>
      <c r="O833" t="s">
        <v>1356</v>
      </c>
      <c r="Q833" t="s">
        <v>4384</v>
      </c>
      <c r="T833">
        <v>53</v>
      </c>
      <c r="Y833">
        <v>65</v>
      </c>
      <c r="AD833">
        <v>85</v>
      </c>
      <c r="AE833" t="s">
        <v>4378</v>
      </c>
      <c r="AF833" t="s">
        <v>4385</v>
      </c>
      <c r="AG833" t="s">
        <v>4386</v>
      </c>
    </row>
    <row r="834" spans="1:33" ht="14" customHeight="1" x14ac:dyDescent="0.2">
      <c r="A834" s="42"/>
      <c r="B834" s="78">
        <v>236372</v>
      </c>
      <c r="C834" s="104">
        <v>202275005</v>
      </c>
      <c r="D834" s="48" t="s">
        <v>1977</v>
      </c>
      <c r="E834" s="48" t="s">
        <v>8</v>
      </c>
      <c r="F834" s="45">
        <f t="shared" ref="F834" si="152">K834</f>
        <v>1.75</v>
      </c>
      <c r="G834" s="45">
        <f t="shared" si="151"/>
        <v>0</v>
      </c>
      <c r="H834" s="81" t="s">
        <v>2271</v>
      </c>
      <c r="I834" s="36" t="s">
        <v>1457</v>
      </c>
      <c r="J834" t="s">
        <v>2788</v>
      </c>
      <c r="K834" s="136">
        <v>1.75</v>
      </c>
      <c r="L834" s="136">
        <v>1.75</v>
      </c>
      <c r="M834" s="136">
        <v>1.95</v>
      </c>
      <c r="Q834" t="s">
        <v>4289</v>
      </c>
      <c r="T834">
        <v>34</v>
      </c>
      <c r="Y834">
        <v>37</v>
      </c>
      <c r="AD834">
        <v>37</v>
      </c>
    </row>
    <row r="835" spans="1:33" ht="14" customHeight="1" x14ac:dyDescent="0.2">
      <c r="A835" s="42"/>
      <c r="B835" s="78">
        <v>236370</v>
      </c>
      <c r="C835" s="104">
        <v>202275001</v>
      </c>
      <c r="D835" s="48" t="s">
        <v>1978</v>
      </c>
      <c r="E835" s="48" t="s">
        <v>8</v>
      </c>
      <c r="F835" s="45">
        <f t="shared" ref="F835:F836" si="153">K835</f>
        <v>1.75</v>
      </c>
      <c r="G835" s="45">
        <f t="shared" si="151"/>
        <v>0</v>
      </c>
      <c r="H835" s="81" t="s">
        <v>2271</v>
      </c>
      <c r="I835" s="36" t="s">
        <v>1457</v>
      </c>
      <c r="J835" t="s">
        <v>2789</v>
      </c>
      <c r="K835" s="136">
        <v>1.75</v>
      </c>
      <c r="L835" s="136">
        <v>1.75</v>
      </c>
      <c r="M835" s="136">
        <v>1.95</v>
      </c>
      <c r="Q835" t="s">
        <v>4289</v>
      </c>
      <c r="T835">
        <v>31</v>
      </c>
      <c r="Y835">
        <v>32</v>
      </c>
      <c r="AD835">
        <v>32</v>
      </c>
    </row>
    <row r="836" spans="1:33" ht="14" customHeight="1" x14ac:dyDescent="0.2">
      <c r="A836" s="42"/>
      <c r="B836" s="78">
        <v>236384</v>
      </c>
      <c r="C836" s="104">
        <v>202275002</v>
      </c>
      <c r="D836" s="48" t="s">
        <v>1979</v>
      </c>
      <c r="E836" s="48" t="s">
        <v>8</v>
      </c>
      <c r="F836" s="45">
        <f t="shared" si="153"/>
        <v>1.75</v>
      </c>
      <c r="G836" s="45">
        <f t="shared" si="151"/>
        <v>0</v>
      </c>
      <c r="H836" s="81" t="s">
        <v>2271</v>
      </c>
      <c r="I836" s="36" t="s">
        <v>1457</v>
      </c>
      <c r="J836" t="s">
        <v>2790</v>
      </c>
      <c r="K836" s="136">
        <v>1.75</v>
      </c>
      <c r="L836" s="136">
        <v>1.75</v>
      </c>
      <c r="M836" s="136">
        <v>1.95</v>
      </c>
      <c r="Q836" t="s">
        <v>4289</v>
      </c>
      <c r="T836">
        <v>31</v>
      </c>
      <c r="Y836">
        <v>34</v>
      </c>
      <c r="AD836">
        <v>34</v>
      </c>
    </row>
    <row r="837" spans="1:33" ht="14" customHeight="1" x14ac:dyDescent="0.2">
      <c r="A837" s="42"/>
      <c r="B837" s="78">
        <v>236374</v>
      </c>
      <c r="C837" s="104">
        <v>202275004</v>
      </c>
      <c r="D837" s="48" t="s">
        <v>1980</v>
      </c>
      <c r="E837" s="48" t="s">
        <v>8</v>
      </c>
      <c r="F837" s="45">
        <f t="shared" ref="F837" si="154">K837</f>
        <v>1.75</v>
      </c>
      <c r="G837" s="45">
        <f t="shared" si="151"/>
        <v>0</v>
      </c>
      <c r="H837" s="81" t="s">
        <v>2271</v>
      </c>
      <c r="I837" s="36" t="s">
        <v>1457</v>
      </c>
      <c r="J837" t="s">
        <v>2791</v>
      </c>
      <c r="K837" s="136">
        <v>1.75</v>
      </c>
      <c r="L837" s="136">
        <v>1.75</v>
      </c>
      <c r="M837" s="136">
        <v>1.95</v>
      </c>
      <c r="Q837" t="s">
        <v>4289</v>
      </c>
      <c r="T837">
        <v>31</v>
      </c>
      <c r="Y837">
        <v>33</v>
      </c>
      <c r="AD837">
        <v>33</v>
      </c>
    </row>
    <row r="838" spans="1:33" ht="14" customHeight="1" x14ac:dyDescent="0.2">
      <c r="A838" s="42"/>
      <c r="B838" s="41"/>
      <c r="C838" s="198" t="s">
        <v>2071</v>
      </c>
      <c r="D838" s="199"/>
      <c r="E838" s="199"/>
      <c r="F838" s="199"/>
      <c r="G838" s="199"/>
      <c r="H838" s="200"/>
      <c r="I838" s="36"/>
      <c r="K838" s="136"/>
      <c r="L838" s="136"/>
      <c r="M838" s="136"/>
    </row>
    <row r="839" spans="1:33" ht="14" customHeight="1" x14ac:dyDescent="0.2">
      <c r="A839" s="42"/>
      <c r="B839" s="78"/>
      <c r="C839" s="104">
        <v>202684905</v>
      </c>
      <c r="D839" s="48" t="s">
        <v>2374</v>
      </c>
      <c r="E839" s="48" t="s">
        <v>8</v>
      </c>
      <c r="F839" s="45">
        <f t="shared" ref="F839:F848" si="155">K839</f>
        <v>12.15</v>
      </c>
      <c r="G839" s="45">
        <f t="shared" ref="G839:G852" si="156">A839*F839</f>
        <v>0</v>
      </c>
      <c r="H839" s="81" t="s">
        <v>2271</v>
      </c>
      <c r="I839" s="36" t="s">
        <v>1457</v>
      </c>
      <c r="J839" t="s">
        <v>2792</v>
      </c>
      <c r="K839" s="136">
        <v>12.15</v>
      </c>
      <c r="L839" s="136">
        <v>12.15</v>
      </c>
      <c r="M839" s="136">
        <v>13.5</v>
      </c>
      <c r="Q839" t="s">
        <v>4289</v>
      </c>
      <c r="T839">
        <v>26</v>
      </c>
      <c r="Y839">
        <v>43</v>
      </c>
      <c r="AD839">
        <v>43</v>
      </c>
    </row>
    <row r="840" spans="1:33" ht="14" customHeight="1" x14ac:dyDescent="0.2">
      <c r="A840" s="42"/>
      <c r="B840" s="78">
        <v>555593</v>
      </c>
      <c r="C840" s="104">
        <v>202684605</v>
      </c>
      <c r="D840" s="48" t="s">
        <v>2072</v>
      </c>
      <c r="E840" s="48" t="s">
        <v>8</v>
      </c>
      <c r="F840" s="45">
        <f t="shared" si="155"/>
        <v>13.1</v>
      </c>
      <c r="G840" s="45">
        <f t="shared" si="156"/>
        <v>0</v>
      </c>
      <c r="H840" s="81" t="s">
        <v>2271</v>
      </c>
      <c r="I840" s="36" t="s">
        <v>2073</v>
      </c>
      <c r="J840" t="s">
        <v>2793</v>
      </c>
      <c r="K840" s="136">
        <v>13.1</v>
      </c>
      <c r="L840" s="136">
        <v>12.15</v>
      </c>
      <c r="M840" s="136">
        <v>13.5</v>
      </c>
      <c r="Q840" t="s">
        <v>4387</v>
      </c>
      <c r="T840">
        <v>46</v>
      </c>
      <c r="Y840">
        <v>48</v>
      </c>
      <c r="AD840">
        <v>65</v>
      </c>
      <c r="AE840" t="s">
        <v>4388</v>
      </c>
      <c r="AF840" t="s">
        <v>4389</v>
      </c>
      <c r="AG840" t="s">
        <v>4390</v>
      </c>
    </row>
    <row r="841" spans="1:33" ht="14" customHeight="1" x14ac:dyDescent="0.2">
      <c r="A841" s="42"/>
      <c r="B841" s="78">
        <v>555592</v>
      </c>
      <c r="C841" s="104">
        <v>202684305</v>
      </c>
      <c r="D841" s="48" t="s">
        <v>2074</v>
      </c>
      <c r="E841" s="48" t="s">
        <v>8</v>
      </c>
      <c r="F841" s="45">
        <f t="shared" si="155"/>
        <v>13.1</v>
      </c>
      <c r="G841" s="45">
        <f t="shared" si="156"/>
        <v>0</v>
      </c>
      <c r="H841" s="81" t="s">
        <v>2271</v>
      </c>
      <c r="I841" s="36" t="s">
        <v>2075</v>
      </c>
      <c r="J841" t="s">
        <v>2794</v>
      </c>
      <c r="K841" s="136">
        <v>13.1</v>
      </c>
      <c r="L841" s="136">
        <v>12.15</v>
      </c>
      <c r="M841" s="136">
        <v>13.5</v>
      </c>
      <c r="Q841" t="s">
        <v>4391</v>
      </c>
      <c r="T841">
        <v>46</v>
      </c>
      <c r="Y841">
        <v>52</v>
      </c>
      <c r="AD841">
        <v>65</v>
      </c>
      <c r="AE841" t="s">
        <v>4388</v>
      </c>
      <c r="AF841" t="s">
        <v>4389</v>
      </c>
      <c r="AG841" t="s">
        <v>4392</v>
      </c>
    </row>
    <row r="842" spans="1:33" ht="14" customHeight="1" x14ac:dyDescent="0.2">
      <c r="A842" s="42"/>
      <c r="B842" s="78">
        <v>404225</v>
      </c>
      <c r="C842" s="104">
        <v>202584105</v>
      </c>
      <c r="D842" s="48" t="s">
        <v>2077</v>
      </c>
      <c r="E842" s="48" t="s">
        <v>8</v>
      </c>
      <c r="F842" s="45">
        <f t="shared" si="155"/>
        <v>13.1</v>
      </c>
      <c r="G842" s="45">
        <f t="shared" si="156"/>
        <v>0</v>
      </c>
      <c r="H842" s="81" t="s">
        <v>2271</v>
      </c>
      <c r="I842" s="36" t="s">
        <v>2076</v>
      </c>
      <c r="J842" t="s">
        <v>2795</v>
      </c>
      <c r="K842" s="136">
        <v>13.1</v>
      </c>
      <c r="L842" s="136">
        <v>12.15</v>
      </c>
      <c r="M842" s="136">
        <v>13.5</v>
      </c>
      <c r="Q842" t="s">
        <v>4393</v>
      </c>
      <c r="T842">
        <v>62</v>
      </c>
      <c r="Y842">
        <v>67</v>
      </c>
      <c r="AD842">
        <v>78</v>
      </c>
      <c r="AE842" t="s">
        <v>4388</v>
      </c>
      <c r="AF842" t="s">
        <v>4389</v>
      </c>
      <c r="AG842" t="s">
        <v>4394</v>
      </c>
    </row>
    <row r="843" spans="1:33" ht="14" customHeight="1" x14ac:dyDescent="0.2">
      <c r="A843" s="42"/>
      <c r="B843" s="78">
        <v>404224</v>
      </c>
      <c r="C843" s="104">
        <v>202584905</v>
      </c>
      <c r="D843" s="48" t="s">
        <v>2078</v>
      </c>
      <c r="E843" s="48" t="s">
        <v>8</v>
      </c>
      <c r="F843" s="45">
        <f t="shared" si="155"/>
        <v>13.1</v>
      </c>
      <c r="G843" s="45">
        <f t="shared" si="156"/>
        <v>0</v>
      </c>
      <c r="H843" s="81" t="s">
        <v>2271</v>
      </c>
      <c r="I843" s="36" t="s">
        <v>2086</v>
      </c>
      <c r="J843" t="s">
        <v>2793</v>
      </c>
      <c r="K843" s="136">
        <v>13.1</v>
      </c>
      <c r="L843" s="136">
        <v>12.15</v>
      </c>
      <c r="M843" s="136">
        <v>13.5</v>
      </c>
      <c r="Q843" t="s">
        <v>4395</v>
      </c>
      <c r="T843">
        <v>62</v>
      </c>
      <c r="Y843">
        <v>74</v>
      </c>
      <c r="AD843">
        <v>78</v>
      </c>
      <c r="AE843" t="s">
        <v>4388</v>
      </c>
      <c r="AF843" t="s">
        <v>4389</v>
      </c>
      <c r="AG843" t="s">
        <v>4396</v>
      </c>
    </row>
    <row r="844" spans="1:33" ht="14" customHeight="1" x14ac:dyDescent="0.2">
      <c r="A844" s="42"/>
      <c r="B844" s="78">
        <v>404222</v>
      </c>
      <c r="C844" s="104">
        <v>202584505</v>
      </c>
      <c r="D844" s="48" t="s">
        <v>2079</v>
      </c>
      <c r="E844" s="48" t="s">
        <v>8</v>
      </c>
      <c r="F844" s="45">
        <f t="shared" si="155"/>
        <v>13.1</v>
      </c>
      <c r="G844" s="45">
        <f t="shared" si="156"/>
        <v>0</v>
      </c>
      <c r="H844" s="81" t="s">
        <v>2271</v>
      </c>
      <c r="I844" s="36" t="s">
        <v>2087</v>
      </c>
      <c r="J844" t="s">
        <v>2796</v>
      </c>
      <c r="K844" s="136">
        <v>13.1</v>
      </c>
      <c r="L844" s="136">
        <v>12.15</v>
      </c>
      <c r="M844" s="136">
        <v>13.5</v>
      </c>
      <c r="Q844" t="s">
        <v>4397</v>
      </c>
      <c r="T844">
        <v>62</v>
      </c>
      <c r="Y844">
        <v>74</v>
      </c>
      <c r="AD844">
        <v>78</v>
      </c>
      <c r="AE844" t="s">
        <v>4388</v>
      </c>
      <c r="AF844" t="s">
        <v>4389</v>
      </c>
      <c r="AG844" t="s">
        <v>4398</v>
      </c>
    </row>
    <row r="845" spans="1:33" ht="14" customHeight="1" x14ac:dyDescent="0.2">
      <c r="A845" s="42"/>
      <c r="B845" s="78">
        <v>555597</v>
      </c>
      <c r="C845" s="104">
        <v>202683403</v>
      </c>
      <c r="D845" s="48" t="s">
        <v>2082</v>
      </c>
      <c r="E845" s="48" t="s">
        <v>8</v>
      </c>
      <c r="F845" s="45">
        <f t="shared" si="155"/>
        <v>13.1</v>
      </c>
      <c r="G845" s="45">
        <f t="shared" si="156"/>
        <v>0</v>
      </c>
      <c r="H845" s="81" t="s">
        <v>2271</v>
      </c>
      <c r="I845" s="36" t="s">
        <v>2081</v>
      </c>
      <c r="J845" t="s">
        <v>2797</v>
      </c>
      <c r="K845" s="136">
        <v>13.1</v>
      </c>
      <c r="L845" s="136">
        <v>12.15</v>
      </c>
      <c r="M845" s="136">
        <v>13.5</v>
      </c>
      <c r="Q845" t="s">
        <v>4399</v>
      </c>
      <c r="T845">
        <v>46</v>
      </c>
      <c r="Y845">
        <v>52</v>
      </c>
      <c r="AD845">
        <v>66</v>
      </c>
      <c r="AE845" t="s">
        <v>4388</v>
      </c>
      <c r="AF845" t="s">
        <v>4389</v>
      </c>
      <c r="AG845" t="s">
        <v>4400</v>
      </c>
    </row>
    <row r="846" spans="1:33" ht="14" customHeight="1" x14ac:dyDescent="0.2">
      <c r="A846" s="42"/>
      <c r="B846" s="78">
        <v>404227</v>
      </c>
      <c r="C846" s="104">
        <v>202584503</v>
      </c>
      <c r="D846" s="48" t="s">
        <v>2083</v>
      </c>
      <c r="E846" s="48" t="s">
        <v>8</v>
      </c>
      <c r="F846" s="45">
        <f t="shared" si="155"/>
        <v>13.1</v>
      </c>
      <c r="G846" s="45">
        <f t="shared" si="156"/>
        <v>0</v>
      </c>
      <c r="H846" s="81" t="s">
        <v>2271</v>
      </c>
      <c r="I846" s="36" t="s">
        <v>2080</v>
      </c>
      <c r="J846" t="s">
        <v>2798</v>
      </c>
      <c r="K846" s="136">
        <v>13.1</v>
      </c>
      <c r="L846" s="136">
        <v>12.15</v>
      </c>
      <c r="M846" s="136">
        <v>13.5</v>
      </c>
      <c r="Q846" t="s">
        <v>4401</v>
      </c>
      <c r="T846">
        <v>62</v>
      </c>
      <c r="Y846">
        <v>72</v>
      </c>
      <c r="AD846">
        <v>76</v>
      </c>
      <c r="AE846" t="s">
        <v>4388</v>
      </c>
      <c r="AF846" t="s">
        <v>4389</v>
      </c>
      <c r="AG846" t="s">
        <v>4402</v>
      </c>
    </row>
    <row r="847" spans="1:33" ht="14" customHeight="1" x14ac:dyDescent="0.2">
      <c r="A847" s="42"/>
      <c r="B847" s="78">
        <v>404226</v>
      </c>
      <c r="C847" s="104">
        <v>202584303</v>
      </c>
      <c r="D847" s="48" t="s">
        <v>2084</v>
      </c>
      <c r="E847" s="48" t="s">
        <v>8</v>
      </c>
      <c r="F847" s="45">
        <f t="shared" si="155"/>
        <v>13.1</v>
      </c>
      <c r="G847" s="45">
        <f t="shared" si="156"/>
        <v>0</v>
      </c>
      <c r="H847" s="81" t="s">
        <v>2271</v>
      </c>
      <c r="I847" s="36" t="s">
        <v>2085</v>
      </c>
      <c r="J847" t="s">
        <v>2799</v>
      </c>
      <c r="K847" s="136">
        <v>13.1</v>
      </c>
      <c r="L847" s="136">
        <v>12.15</v>
      </c>
      <c r="M847" s="136">
        <v>13.5</v>
      </c>
      <c r="Q847" t="s">
        <v>4403</v>
      </c>
      <c r="T847">
        <v>62</v>
      </c>
      <c r="Y847">
        <v>72</v>
      </c>
      <c r="AD847">
        <v>76</v>
      </c>
      <c r="AE847" t="s">
        <v>4388</v>
      </c>
      <c r="AF847" t="s">
        <v>4389</v>
      </c>
      <c r="AG847" t="s">
        <v>4404</v>
      </c>
    </row>
    <row r="848" spans="1:33" ht="14" customHeight="1" x14ac:dyDescent="0.2">
      <c r="A848" s="42"/>
      <c r="B848" s="79"/>
      <c r="C848" s="105">
        <v>202018304</v>
      </c>
      <c r="D848" s="86" t="s">
        <v>2373</v>
      </c>
      <c r="E848" s="86" t="s">
        <v>1362</v>
      </c>
      <c r="F848" s="77">
        <f t="shared" si="155"/>
        <v>20</v>
      </c>
      <c r="G848" s="45">
        <f t="shared" si="156"/>
        <v>0</v>
      </c>
      <c r="H848" s="41" t="s">
        <v>2271</v>
      </c>
      <c r="I848" s="36" t="s">
        <v>2372</v>
      </c>
      <c r="J848" t="s">
        <v>2800</v>
      </c>
      <c r="K848" s="136">
        <v>20</v>
      </c>
      <c r="L848" s="136">
        <v>18.45</v>
      </c>
      <c r="M848" s="136">
        <v>20.5</v>
      </c>
      <c r="O848" t="s">
        <v>118</v>
      </c>
      <c r="AE848" t="s">
        <v>4405</v>
      </c>
      <c r="AF848" t="s">
        <v>4406</v>
      </c>
      <c r="AG848" t="s">
        <v>4407</v>
      </c>
    </row>
    <row r="849" spans="1:33" ht="14" customHeight="1" x14ac:dyDescent="0.2">
      <c r="A849" s="80"/>
      <c r="B849" s="78">
        <v>239314</v>
      </c>
      <c r="C849" s="104">
        <v>202018009</v>
      </c>
      <c r="D849" s="48" t="s">
        <v>1900</v>
      </c>
      <c r="E849" s="48" t="s">
        <v>8</v>
      </c>
      <c r="F849" s="45">
        <f t="shared" ref="F849" si="157">K849</f>
        <v>5.0999999999999996</v>
      </c>
      <c r="G849" s="45">
        <f t="shared" si="156"/>
        <v>0</v>
      </c>
      <c r="H849" s="81" t="s">
        <v>2271</v>
      </c>
      <c r="I849" s="36" t="s">
        <v>1901</v>
      </c>
      <c r="J849" t="s">
        <v>2801</v>
      </c>
      <c r="K849" s="136">
        <v>5.0999999999999996</v>
      </c>
      <c r="L849" s="136">
        <v>4.95</v>
      </c>
      <c r="M849" s="136">
        <v>5.5</v>
      </c>
      <c r="Q849" t="s">
        <v>4408</v>
      </c>
      <c r="T849">
        <v>79</v>
      </c>
      <c r="Y849">
        <v>85</v>
      </c>
      <c r="AD849">
        <v>85</v>
      </c>
      <c r="AE849" t="s">
        <v>4405</v>
      </c>
      <c r="AF849" t="s">
        <v>4406</v>
      </c>
      <c r="AG849" t="s">
        <v>4409</v>
      </c>
    </row>
    <row r="850" spans="1:33" ht="14" customHeight="1" x14ac:dyDescent="0.2">
      <c r="A850" s="80"/>
      <c r="B850" s="78">
        <v>239312</v>
      </c>
      <c r="C850" s="104">
        <v>202018002</v>
      </c>
      <c r="D850" s="48" t="s">
        <v>2088</v>
      </c>
      <c r="E850" s="48" t="s">
        <v>8</v>
      </c>
      <c r="F850" s="45">
        <f t="shared" ref="F850:F851" si="158">K850</f>
        <v>5.0999999999999996</v>
      </c>
      <c r="G850" s="45">
        <f t="shared" si="156"/>
        <v>0</v>
      </c>
      <c r="H850" s="81" t="s">
        <v>2271</v>
      </c>
      <c r="I850" s="36" t="s">
        <v>2092</v>
      </c>
      <c r="J850" t="s">
        <v>2802</v>
      </c>
      <c r="K850" s="136">
        <v>5.0999999999999996</v>
      </c>
      <c r="L850" s="136">
        <v>4.95</v>
      </c>
      <c r="M850" s="136">
        <v>5.5</v>
      </c>
      <c r="Q850" t="s">
        <v>4410</v>
      </c>
      <c r="T850">
        <v>77</v>
      </c>
      <c r="Y850">
        <v>84</v>
      </c>
      <c r="AD850">
        <v>84</v>
      </c>
      <c r="AE850" t="s">
        <v>4405</v>
      </c>
      <c r="AF850" t="s">
        <v>4406</v>
      </c>
      <c r="AG850" t="s">
        <v>4411</v>
      </c>
    </row>
    <row r="851" spans="1:33" ht="14" customHeight="1" x14ac:dyDescent="0.2">
      <c r="A851" s="80"/>
      <c r="B851" s="78">
        <v>239311</v>
      </c>
      <c r="C851" s="104">
        <v>202018005</v>
      </c>
      <c r="D851" s="48" t="s">
        <v>2089</v>
      </c>
      <c r="E851" s="48" t="s">
        <v>8</v>
      </c>
      <c r="F851" s="45">
        <f t="shared" si="158"/>
        <v>5.0999999999999996</v>
      </c>
      <c r="G851" s="45">
        <f t="shared" si="156"/>
        <v>0</v>
      </c>
      <c r="H851" s="81" t="s">
        <v>2271</v>
      </c>
      <c r="I851" s="36" t="s">
        <v>2091</v>
      </c>
      <c r="J851" t="s">
        <v>2803</v>
      </c>
      <c r="K851" s="136">
        <v>5.0999999999999996</v>
      </c>
      <c r="L851" s="136">
        <v>4.95</v>
      </c>
      <c r="M851" s="136">
        <v>5.5</v>
      </c>
      <c r="Q851" t="s">
        <v>4412</v>
      </c>
      <c r="T851">
        <v>78</v>
      </c>
      <c r="Y851">
        <v>84</v>
      </c>
      <c r="AD851">
        <v>84</v>
      </c>
      <c r="AE851" t="s">
        <v>4405</v>
      </c>
      <c r="AF851" t="s">
        <v>4406</v>
      </c>
      <c r="AG851" t="s">
        <v>4413</v>
      </c>
    </row>
    <row r="852" spans="1:33" s="6" customFormat="1" ht="14" customHeight="1" x14ac:dyDescent="0.2">
      <c r="A852" s="80"/>
      <c r="B852" s="78">
        <v>239313</v>
      </c>
      <c r="C852" s="104">
        <v>202018003</v>
      </c>
      <c r="D852" s="48" t="s">
        <v>2090</v>
      </c>
      <c r="E852" s="48" t="s">
        <v>8</v>
      </c>
      <c r="F852" s="45">
        <f t="shared" ref="F852" si="159">K852</f>
        <v>5.0999999999999996</v>
      </c>
      <c r="G852" s="45">
        <f t="shared" si="156"/>
        <v>0</v>
      </c>
      <c r="H852" s="81" t="s">
        <v>2271</v>
      </c>
      <c r="I852" s="123" t="s">
        <v>2152</v>
      </c>
      <c r="J852" t="s">
        <v>2804</v>
      </c>
      <c r="K852" s="136">
        <v>5.0999999999999996</v>
      </c>
      <c r="L852" s="136">
        <v>4.95</v>
      </c>
      <c r="M852" s="136">
        <v>5.5</v>
      </c>
      <c r="N852"/>
      <c r="O852"/>
      <c r="P852"/>
      <c r="Q852" t="s">
        <v>4414</v>
      </c>
      <c r="R852"/>
      <c r="S852"/>
      <c r="T852">
        <v>78</v>
      </c>
      <c r="U852"/>
      <c r="V852"/>
      <c r="W852"/>
      <c r="X852"/>
      <c r="Y852">
        <v>84</v>
      </c>
      <c r="Z852"/>
      <c r="AA852"/>
      <c r="AB852"/>
      <c r="AC852"/>
      <c r="AD852">
        <v>84</v>
      </c>
      <c r="AE852" t="s">
        <v>4405</v>
      </c>
      <c r="AF852" t="s">
        <v>4406</v>
      </c>
      <c r="AG852" t="s">
        <v>4415</v>
      </c>
    </row>
    <row r="853" spans="1:33" ht="14" customHeight="1" x14ac:dyDescent="0.2">
      <c r="A853" s="42"/>
      <c r="B853" s="41"/>
      <c r="C853" s="198" t="s">
        <v>2119</v>
      </c>
      <c r="D853" s="199"/>
      <c r="E853" s="199"/>
      <c r="F853" s="199"/>
      <c r="G853" s="199"/>
      <c r="H853" s="200"/>
      <c r="I853" s="36"/>
      <c r="K853" s="136"/>
      <c r="L853" s="136"/>
      <c r="M853" s="136"/>
    </row>
    <row r="854" spans="1:33" ht="14" customHeight="1" x14ac:dyDescent="0.2">
      <c r="A854" s="42"/>
      <c r="B854" s="78">
        <v>241029</v>
      </c>
      <c r="C854" s="104">
        <v>300078031</v>
      </c>
      <c r="D854" s="48" t="s">
        <v>2120</v>
      </c>
      <c r="E854" s="48" t="s">
        <v>8</v>
      </c>
      <c r="F854" s="45">
        <f>K854</f>
        <v>5.3</v>
      </c>
      <c r="G854" s="45">
        <f>A854*F854</f>
        <v>0</v>
      </c>
      <c r="H854" s="81" t="s">
        <v>2271</v>
      </c>
      <c r="I854" s="36" t="s">
        <v>2121</v>
      </c>
      <c r="J854" t="s">
        <v>2805</v>
      </c>
      <c r="K854" s="136">
        <v>5.3</v>
      </c>
      <c r="L854" s="136">
        <v>5.3</v>
      </c>
      <c r="M854" s="136">
        <v>5.9</v>
      </c>
      <c r="O854" t="s">
        <v>1360</v>
      </c>
      <c r="Q854" t="s">
        <v>4416</v>
      </c>
      <c r="T854">
        <v>76</v>
      </c>
      <c r="Y854">
        <v>66</v>
      </c>
      <c r="AD854">
        <v>70</v>
      </c>
      <c r="AE854" t="s">
        <v>4417</v>
      </c>
      <c r="AF854" t="s">
        <v>4418</v>
      </c>
      <c r="AG854" t="s">
        <v>4419</v>
      </c>
    </row>
    <row r="855" spans="1:33" ht="14" customHeight="1" x14ac:dyDescent="0.2">
      <c r="A855" s="42"/>
      <c r="B855" s="78">
        <v>233855</v>
      </c>
      <c r="C855" s="104">
        <v>300987024</v>
      </c>
      <c r="D855" s="48" t="s">
        <v>2107</v>
      </c>
      <c r="E855" s="48" t="s">
        <v>8</v>
      </c>
      <c r="F855" s="45">
        <f>K855</f>
        <v>1.7</v>
      </c>
      <c r="G855" s="45">
        <f>A855*F855</f>
        <v>0</v>
      </c>
      <c r="H855" s="81" t="s">
        <v>2271</v>
      </c>
      <c r="I855" s="36" t="s">
        <v>2108</v>
      </c>
      <c r="J855" t="s">
        <v>2806</v>
      </c>
      <c r="K855" s="136">
        <v>1.7</v>
      </c>
      <c r="L855" s="136">
        <v>1.8</v>
      </c>
      <c r="M855" s="136">
        <v>2</v>
      </c>
      <c r="Q855" t="s">
        <v>4420</v>
      </c>
      <c r="T855">
        <v>70</v>
      </c>
      <c r="Y855">
        <v>71</v>
      </c>
      <c r="AD855">
        <v>75</v>
      </c>
      <c r="AE855" t="s">
        <v>4421</v>
      </c>
      <c r="AF855" t="s">
        <v>4422</v>
      </c>
      <c r="AG855" t="s">
        <v>4423</v>
      </c>
    </row>
    <row r="856" spans="1:33" ht="14" customHeight="1" x14ac:dyDescent="0.2">
      <c r="A856" s="42"/>
      <c r="B856" s="41"/>
      <c r="C856" s="198" t="s">
        <v>1782</v>
      </c>
      <c r="D856" s="199"/>
      <c r="E856" s="199"/>
      <c r="F856" s="199"/>
      <c r="G856" s="199"/>
      <c r="H856" s="200"/>
      <c r="I856" s="36"/>
      <c r="K856" s="136"/>
      <c r="L856" s="136"/>
      <c r="M856" s="136"/>
    </row>
    <row r="857" spans="1:33" ht="14" customHeight="1" x14ac:dyDescent="0.2">
      <c r="A857" s="42"/>
      <c r="B857" s="78">
        <v>387528</v>
      </c>
      <c r="C857" s="104">
        <v>258005968</v>
      </c>
      <c r="D857" s="48" t="s">
        <v>1783</v>
      </c>
      <c r="E857" s="48" t="s">
        <v>8</v>
      </c>
      <c r="F857" s="45">
        <f t="shared" ref="F857:F908" si="160">K857</f>
        <v>40.5</v>
      </c>
      <c r="G857" s="45">
        <f t="shared" ref="G857:G888" si="161">A857*F857</f>
        <v>0</v>
      </c>
      <c r="H857" s="81" t="s">
        <v>2271</v>
      </c>
      <c r="I857" s="36" t="s">
        <v>1457</v>
      </c>
      <c r="J857" t="s">
        <v>2807</v>
      </c>
      <c r="K857" s="136">
        <v>40.5</v>
      </c>
      <c r="L857" s="136">
        <v>40.5</v>
      </c>
      <c r="M857" s="136">
        <v>45</v>
      </c>
      <c r="Q857" t="s">
        <v>4289</v>
      </c>
      <c r="T857">
        <v>33</v>
      </c>
      <c r="Y857">
        <v>36</v>
      </c>
      <c r="AD857">
        <v>39</v>
      </c>
    </row>
    <row r="858" spans="1:33" ht="14" customHeight="1" x14ac:dyDescent="0.2">
      <c r="A858" s="42"/>
      <c r="B858" s="78">
        <v>387529</v>
      </c>
      <c r="C858" s="104">
        <v>258005970</v>
      </c>
      <c r="D858" s="48" t="s">
        <v>1784</v>
      </c>
      <c r="E858" s="48" t="s">
        <v>8</v>
      </c>
      <c r="F858" s="45">
        <f t="shared" si="160"/>
        <v>40.5</v>
      </c>
      <c r="G858" s="45">
        <f t="shared" si="161"/>
        <v>0</v>
      </c>
      <c r="H858" s="81" t="s">
        <v>2271</v>
      </c>
      <c r="I858" s="36" t="s">
        <v>1457</v>
      </c>
      <c r="J858" t="s">
        <v>2808</v>
      </c>
      <c r="K858" s="136">
        <v>40.5</v>
      </c>
      <c r="L858" s="136">
        <v>40.5</v>
      </c>
      <c r="M858" s="136">
        <v>45</v>
      </c>
      <c r="Q858" t="s">
        <v>4289</v>
      </c>
      <c r="T858">
        <v>33</v>
      </c>
      <c r="Y858">
        <v>34</v>
      </c>
      <c r="AD858">
        <v>37</v>
      </c>
    </row>
    <row r="859" spans="1:33" ht="14" customHeight="1" x14ac:dyDescent="0.2">
      <c r="A859" s="42"/>
      <c r="B859" s="78">
        <v>387530</v>
      </c>
      <c r="C859" s="104">
        <v>258005969</v>
      </c>
      <c r="D859" s="48" t="s">
        <v>1785</v>
      </c>
      <c r="E859" s="48" t="s">
        <v>8</v>
      </c>
      <c r="F859" s="45">
        <f t="shared" si="160"/>
        <v>76.95</v>
      </c>
      <c r="G859" s="45">
        <f t="shared" si="161"/>
        <v>0</v>
      </c>
      <c r="H859" s="81" t="s">
        <v>2271</v>
      </c>
      <c r="I859" s="36" t="s">
        <v>1457</v>
      </c>
      <c r="J859" t="s">
        <v>2809</v>
      </c>
      <c r="K859" s="136">
        <v>76.95</v>
      </c>
      <c r="L859" s="136">
        <v>76.95</v>
      </c>
      <c r="M859" s="136">
        <v>85.5</v>
      </c>
      <c r="Q859" t="s">
        <v>4289</v>
      </c>
      <c r="T859">
        <v>33</v>
      </c>
      <c r="Y859">
        <v>36</v>
      </c>
      <c r="AD859">
        <v>38</v>
      </c>
    </row>
    <row r="860" spans="1:33" ht="14" customHeight="1" x14ac:dyDescent="0.2">
      <c r="A860" s="42"/>
      <c r="B860" s="78">
        <v>367908</v>
      </c>
      <c r="C860" s="104">
        <v>258005000</v>
      </c>
      <c r="D860" s="48" t="s">
        <v>1786</v>
      </c>
      <c r="E860" s="48" t="s">
        <v>8</v>
      </c>
      <c r="F860" s="45">
        <f t="shared" si="160"/>
        <v>5.35</v>
      </c>
      <c r="G860" s="45">
        <f t="shared" si="161"/>
        <v>0</v>
      </c>
      <c r="H860" s="81" t="s">
        <v>2271</v>
      </c>
      <c r="I860" s="36" t="s">
        <v>1457</v>
      </c>
      <c r="J860" t="s">
        <v>2810</v>
      </c>
      <c r="K860" s="136">
        <v>5.35</v>
      </c>
      <c r="L860" s="136">
        <v>5.35</v>
      </c>
      <c r="M860" s="136">
        <v>5.95</v>
      </c>
      <c r="Q860" t="s">
        <v>4289</v>
      </c>
      <c r="T860">
        <v>24</v>
      </c>
      <c r="Y860">
        <v>35</v>
      </c>
      <c r="AD860">
        <v>35</v>
      </c>
    </row>
    <row r="861" spans="1:33" ht="14" customHeight="1" x14ac:dyDescent="0.2">
      <c r="A861" s="42"/>
      <c r="B861" s="78">
        <v>367927</v>
      </c>
      <c r="C861" s="104">
        <v>258005009</v>
      </c>
      <c r="D861" s="48" t="s">
        <v>1787</v>
      </c>
      <c r="E861" s="48" t="s">
        <v>8</v>
      </c>
      <c r="F861" s="45">
        <f t="shared" si="160"/>
        <v>5.35</v>
      </c>
      <c r="G861" s="45">
        <f t="shared" si="161"/>
        <v>0</v>
      </c>
      <c r="H861" s="81" t="s">
        <v>2271</v>
      </c>
      <c r="I861" s="36" t="s">
        <v>1457</v>
      </c>
      <c r="J861" t="s">
        <v>2811</v>
      </c>
      <c r="K861" s="136">
        <v>5.35</v>
      </c>
      <c r="L861" s="136">
        <v>5.35</v>
      </c>
      <c r="M861" s="136">
        <v>5.95</v>
      </c>
      <c r="Q861" t="s">
        <v>4289</v>
      </c>
      <c r="T861">
        <v>24</v>
      </c>
      <c r="Y861">
        <v>33</v>
      </c>
      <c r="AD861">
        <v>33</v>
      </c>
    </row>
    <row r="862" spans="1:33" ht="14" customHeight="1" x14ac:dyDescent="0.2">
      <c r="A862" s="42"/>
      <c r="B862" s="78">
        <v>367931</v>
      </c>
      <c r="C862" s="104">
        <v>258005023</v>
      </c>
      <c r="D862" s="48" t="s">
        <v>1788</v>
      </c>
      <c r="E862" s="48" t="s">
        <v>8</v>
      </c>
      <c r="F862" s="45">
        <f t="shared" si="160"/>
        <v>5.35</v>
      </c>
      <c r="G862" s="45">
        <f t="shared" si="161"/>
        <v>0</v>
      </c>
      <c r="H862" s="81" t="s">
        <v>2271</v>
      </c>
      <c r="I862" s="36" t="s">
        <v>1457</v>
      </c>
      <c r="J862" t="s">
        <v>2812</v>
      </c>
      <c r="K862" s="136">
        <v>5.35</v>
      </c>
      <c r="L862" s="136">
        <v>5.35</v>
      </c>
      <c r="M862" s="136">
        <v>5.95</v>
      </c>
      <c r="Q862" t="s">
        <v>4289</v>
      </c>
      <c r="T862">
        <v>24</v>
      </c>
      <c r="Y862">
        <v>29</v>
      </c>
      <c r="AD862">
        <v>29</v>
      </c>
    </row>
    <row r="863" spans="1:33" ht="14" customHeight="1" x14ac:dyDescent="0.2">
      <c r="A863" s="42"/>
      <c r="B863" s="78">
        <v>367933</v>
      </c>
      <c r="C863" s="104">
        <v>258005002</v>
      </c>
      <c r="D863" s="48" t="s">
        <v>1789</v>
      </c>
      <c r="E863" s="48" t="s">
        <v>8</v>
      </c>
      <c r="F863" s="45">
        <f t="shared" si="160"/>
        <v>5.35</v>
      </c>
      <c r="G863" s="45">
        <f t="shared" si="161"/>
        <v>0</v>
      </c>
      <c r="H863" s="81" t="s">
        <v>2271</v>
      </c>
      <c r="I863" s="36" t="s">
        <v>1457</v>
      </c>
      <c r="J863" t="s">
        <v>2813</v>
      </c>
      <c r="K863" s="136">
        <v>5.35</v>
      </c>
      <c r="L863" s="136">
        <v>5.35</v>
      </c>
      <c r="M863" s="136">
        <v>5.95</v>
      </c>
      <c r="Q863" t="s">
        <v>4289</v>
      </c>
      <c r="T863">
        <v>24</v>
      </c>
      <c r="Y863">
        <v>30</v>
      </c>
      <c r="AD863">
        <v>30</v>
      </c>
    </row>
    <row r="864" spans="1:33" ht="14" customHeight="1" x14ac:dyDescent="0.2">
      <c r="A864" s="42"/>
      <c r="B864" s="78">
        <v>367928</v>
      </c>
      <c r="C864" s="104">
        <v>258005011</v>
      </c>
      <c r="D864" s="48" t="s">
        <v>1790</v>
      </c>
      <c r="E864" s="48" t="s">
        <v>8</v>
      </c>
      <c r="F864" s="45">
        <f t="shared" si="160"/>
        <v>5.35</v>
      </c>
      <c r="G864" s="45">
        <f t="shared" si="161"/>
        <v>0</v>
      </c>
      <c r="H864" s="81" t="s">
        <v>2271</v>
      </c>
      <c r="I864" s="36" t="s">
        <v>1457</v>
      </c>
      <c r="J864" t="s">
        <v>2814</v>
      </c>
      <c r="K864" s="136">
        <v>5.35</v>
      </c>
      <c r="L864" s="136">
        <v>5.35</v>
      </c>
      <c r="M864" s="136">
        <v>5.95</v>
      </c>
      <c r="Q864" t="s">
        <v>4289</v>
      </c>
      <c r="T864">
        <v>21</v>
      </c>
      <c r="Y864">
        <v>32</v>
      </c>
      <c r="AD864">
        <v>32</v>
      </c>
    </row>
    <row r="865" spans="1:30" ht="14" customHeight="1" x14ac:dyDescent="0.2">
      <c r="A865" s="42"/>
      <c r="B865" s="78">
        <v>367937</v>
      </c>
      <c r="C865" s="104">
        <v>258005005</v>
      </c>
      <c r="D865" s="48" t="s">
        <v>1791</v>
      </c>
      <c r="E865" s="48" t="s">
        <v>8</v>
      </c>
      <c r="F865" s="45">
        <f t="shared" si="160"/>
        <v>5.35</v>
      </c>
      <c r="G865" s="45">
        <f t="shared" si="161"/>
        <v>0</v>
      </c>
      <c r="H865" s="81" t="s">
        <v>2271</v>
      </c>
      <c r="I865" s="36" t="s">
        <v>1457</v>
      </c>
      <c r="J865" t="s">
        <v>2815</v>
      </c>
      <c r="K865" s="136">
        <v>5.35</v>
      </c>
      <c r="L865" s="136">
        <v>5.35</v>
      </c>
      <c r="M865" s="136">
        <v>5.95</v>
      </c>
      <c r="Q865" t="s">
        <v>4289</v>
      </c>
      <c r="T865">
        <v>26</v>
      </c>
      <c r="Y865">
        <v>34</v>
      </c>
      <c r="AD865">
        <v>34</v>
      </c>
    </row>
    <row r="866" spans="1:30" ht="14" customHeight="1" x14ac:dyDescent="0.2">
      <c r="A866" s="42"/>
      <c r="B866" s="78">
        <v>367938</v>
      </c>
      <c r="C866" s="104">
        <v>258005600</v>
      </c>
      <c r="D866" s="48" t="s">
        <v>1792</v>
      </c>
      <c r="E866" s="48" t="s">
        <v>8</v>
      </c>
      <c r="F866" s="45">
        <f t="shared" si="160"/>
        <v>5.35</v>
      </c>
      <c r="G866" s="45">
        <f t="shared" si="161"/>
        <v>0</v>
      </c>
      <c r="H866" s="81" t="s">
        <v>2271</v>
      </c>
      <c r="I866" s="36" t="s">
        <v>1457</v>
      </c>
      <c r="J866" t="s">
        <v>2816</v>
      </c>
      <c r="K866" s="136">
        <v>5.35</v>
      </c>
      <c r="L866" s="136">
        <v>5.35</v>
      </c>
      <c r="M866" s="136">
        <v>5.95</v>
      </c>
      <c r="Q866" t="s">
        <v>4289</v>
      </c>
      <c r="T866">
        <v>21</v>
      </c>
      <c r="Y866">
        <v>31</v>
      </c>
      <c r="AD866">
        <v>31</v>
      </c>
    </row>
    <row r="867" spans="1:30" ht="14" customHeight="1" x14ac:dyDescent="0.2">
      <c r="A867" s="42"/>
      <c r="B867" s="78">
        <v>367925</v>
      </c>
      <c r="C867" s="104">
        <v>258005001</v>
      </c>
      <c r="D867" s="48" t="s">
        <v>1793</v>
      </c>
      <c r="E867" s="48" t="s">
        <v>8</v>
      </c>
      <c r="F867" s="45">
        <f t="shared" si="160"/>
        <v>5.35</v>
      </c>
      <c r="G867" s="45">
        <f t="shared" si="161"/>
        <v>0</v>
      </c>
      <c r="H867" s="81" t="s">
        <v>2271</v>
      </c>
      <c r="I867" s="36" t="s">
        <v>1457</v>
      </c>
      <c r="J867" t="s">
        <v>2817</v>
      </c>
      <c r="K867" s="136">
        <v>5.35</v>
      </c>
      <c r="L867" s="136">
        <v>5.35</v>
      </c>
      <c r="M867" s="136">
        <v>5.95</v>
      </c>
      <c r="Q867" t="s">
        <v>4289</v>
      </c>
      <c r="T867">
        <v>24</v>
      </c>
      <c r="Y867">
        <v>34</v>
      </c>
      <c r="AD867">
        <v>34</v>
      </c>
    </row>
    <row r="868" spans="1:30" ht="14" customHeight="1" x14ac:dyDescent="0.2">
      <c r="A868" s="42"/>
      <c r="B868" s="78">
        <v>367935</v>
      </c>
      <c r="C868" s="104">
        <v>258015005</v>
      </c>
      <c r="D868" s="48" t="s">
        <v>1794</v>
      </c>
      <c r="E868" s="48" t="s">
        <v>8</v>
      </c>
      <c r="F868" s="45">
        <f t="shared" si="160"/>
        <v>5.35</v>
      </c>
      <c r="G868" s="45">
        <f t="shared" si="161"/>
        <v>0</v>
      </c>
      <c r="H868" s="81" t="s">
        <v>2271</v>
      </c>
      <c r="I868" s="36" t="s">
        <v>1457</v>
      </c>
      <c r="J868" t="s">
        <v>2818</v>
      </c>
      <c r="K868" s="136">
        <v>5.35</v>
      </c>
      <c r="L868" s="136">
        <v>5.35</v>
      </c>
      <c r="M868" s="136">
        <v>5.95</v>
      </c>
      <c r="Q868" t="s">
        <v>4289</v>
      </c>
      <c r="T868">
        <v>26</v>
      </c>
      <c r="Y868">
        <v>35</v>
      </c>
      <c r="AD868">
        <v>35</v>
      </c>
    </row>
    <row r="869" spans="1:30" ht="14" customHeight="1" x14ac:dyDescent="0.2">
      <c r="A869" s="42"/>
      <c r="B869" s="78">
        <v>367910</v>
      </c>
      <c r="C869" s="104">
        <v>258005003</v>
      </c>
      <c r="D869" s="48" t="s">
        <v>1795</v>
      </c>
      <c r="E869" s="48" t="s">
        <v>8</v>
      </c>
      <c r="F869" s="45">
        <f t="shared" si="160"/>
        <v>5.35</v>
      </c>
      <c r="G869" s="45">
        <f t="shared" si="161"/>
        <v>0</v>
      </c>
      <c r="H869" s="81" t="s">
        <v>2271</v>
      </c>
      <c r="I869" s="36" t="s">
        <v>1457</v>
      </c>
      <c r="J869" t="s">
        <v>2819</v>
      </c>
      <c r="K869" s="136">
        <v>5.35</v>
      </c>
      <c r="L869" s="136">
        <v>5.35</v>
      </c>
      <c r="M869" s="136">
        <v>5.95</v>
      </c>
      <c r="Q869" t="s">
        <v>4289</v>
      </c>
      <c r="T869">
        <v>24</v>
      </c>
      <c r="Y869">
        <v>32</v>
      </c>
      <c r="AD869">
        <v>32</v>
      </c>
    </row>
    <row r="870" spans="1:30" ht="14" customHeight="1" x14ac:dyDescent="0.2">
      <c r="A870" s="42"/>
      <c r="B870" s="78">
        <v>367909</v>
      </c>
      <c r="C870" s="104">
        <v>258005030</v>
      </c>
      <c r="D870" s="48" t="s">
        <v>1796</v>
      </c>
      <c r="E870" s="48" t="s">
        <v>8</v>
      </c>
      <c r="F870" s="45">
        <f t="shared" si="160"/>
        <v>5.35</v>
      </c>
      <c r="G870" s="45">
        <f t="shared" si="161"/>
        <v>0</v>
      </c>
      <c r="H870" s="81" t="s">
        <v>2271</v>
      </c>
      <c r="I870" s="36" t="s">
        <v>1457</v>
      </c>
      <c r="J870" t="s">
        <v>2820</v>
      </c>
      <c r="K870" s="136">
        <v>5.35</v>
      </c>
      <c r="L870" s="136">
        <v>5.35</v>
      </c>
      <c r="M870" s="136">
        <v>5.95</v>
      </c>
      <c r="Q870" t="s">
        <v>4289</v>
      </c>
      <c r="T870">
        <v>24</v>
      </c>
      <c r="Y870">
        <v>32</v>
      </c>
      <c r="AD870">
        <v>32</v>
      </c>
    </row>
    <row r="871" spans="1:30" ht="14" customHeight="1" x14ac:dyDescent="0.2">
      <c r="A871" s="42"/>
      <c r="B871" s="78">
        <v>367906</v>
      </c>
      <c r="C871" s="104">
        <v>258005100</v>
      </c>
      <c r="D871" s="48" t="s">
        <v>1797</v>
      </c>
      <c r="E871" s="48" t="s">
        <v>8</v>
      </c>
      <c r="F871" s="45">
        <f t="shared" si="160"/>
        <v>5.35</v>
      </c>
      <c r="G871" s="45">
        <f t="shared" si="161"/>
        <v>0</v>
      </c>
      <c r="H871" s="81" t="s">
        <v>2271</v>
      </c>
      <c r="I871" s="36" t="s">
        <v>1457</v>
      </c>
      <c r="J871" t="s">
        <v>2821</v>
      </c>
      <c r="K871" s="136">
        <v>5.35</v>
      </c>
      <c r="L871" s="136">
        <v>5.35</v>
      </c>
      <c r="M871" s="136">
        <v>5.95</v>
      </c>
      <c r="Q871" t="s">
        <v>4289</v>
      </c>
      <c r="T871">
        <v>24</v>
      </c>
      <c r="Y871">
        <v>33</v>
      </c>
      <c r="AD871">
        <v>33</v>
      </c>
    </row>
    <row r="872" spans="1:30" ht="14" customHeight="1" x14ac:dyDescent="0.2">
      <c r="A872" s="42"/>
      <c r="B872" s="78">
        <v>367913</v>
      </c>
      <c r="C872" s="104">
        <v>258015030</v>
      </c>
      <c r="D872" s="48" t="s">
        <v>1798</v>
      </c>
      <c r="E872" s="48" t="s">
        <v>8</v>
      </c>
      <c r="F872" s="45">
        <f t="shared" si="160"/>
        <v>5.35</v>
      </c>
      <c r="G872" s="45">
        <f t="shared" si="161"/>
        <v>0</v>
      </c>
      <c r="H872" s="81" t="s">
        <v>2271</v>
      </c>
      <c r="I872" s="36" t="s">
        <v>1457</v>
      </c>
      <c r="J872" t="s">
        <v>2822</v>
      </c>
      <c r="K872" s="136">
        <v>5.35</v>
      </c>
      <c r="L872" s="136">
        <v>5.35</v>
      </c>
      <c r="M872" s="136">
        <v>5.95</v>
      </c>
      <c r="Q872" t="s">
        <v>4289</v>
      </c>
      <c r="T872">
        <v>21</v>
      </c>
      <c r="Y872">
        <v>34</v>
      </c>
      <c r="AD872">
        <v>34</v>
      </c>
    </row>
    <row r="873" spans="1:30" ht="14" customHeight="1" x14ac:dyDescent="0.2">
      <c r="A873" s="42"/>
      <c r="B873" s="78">
        <v>367926</v>
      </c>
      <c r="C873" s="104">
        <v>258015061</v>
      </c>
      <c r="D873" s="48" t="s">
        <v>1799</v>
      </c>
      <c r="E873" s="48" t="s">
        <v>8</v>
      </c>
      <c r="F873" s="45">
        <f t="shared" si="160"/>
        <v>5.35</v>
      </c>
      <c r="G873" s="45">
        <f t="shared" si="161"/>
        <v>0</v>
      </c>
      <c r="H873" s="81" t="s">
        <v>2271</v>
      </c>
      <c r="I873" s="36" t="s">
        <v>1457</v>
      </c>
      <c r="J873" t="s">
        <v>2823</v>
      </c>
      <c r="K873" s="136">
        <v>5.35</v>
      </c>
      <c r="L873" s="136">
        <v>5.35</v>
      </c>
      <c r="M873" s="136">
        <v>5.95</v>
      </c>
      <c r="Q873" t="s">
        <v>4289</v>
      </c>
      <c r="T873">
        <v>24</v>
      </c>
      <c r="Y873">
        <v>34</v>
      </c>
      <c r="AD873">
        <v>34</v>
      </c>
    </row>
    <row r="874" spans="1:30" ht="14" customHeight="1" x14ac:dyDescent="0.2">
      <c r="A874" s="42"/>
      <c r="B874" s="78">
        <v>367936</v>
      </c>
      <c r="C874" s="104">
        <v>258015058</v>
      </c>
      <c r="D874" s="48" t="s">
        <v>1800</v>
      </c>
      <c r="E874" s="48" t="s">
        <v>8</v>
      </c>
      <c r="F874" s="45">
        <f t="shared" si="160"/>
        <v>5.35</v>
      </c>
      <c r="G874" s="45">
        <f t="shared" si="161"/>
        <v>0</v>
      </c>
      <c r="H874" s="81" t="s">
        <v>2271</v>
      </c>
      <c r="I874" s="36" t="s">
        <v>1457</v>
      </c>
      <c r="J874" t="s">
        <v>2824</v>
      </c>
      <c r="K874" s="136">
        <v>5.35</v>
      </c>
      <c r="L874" s="136">
        <v>5.35</v>
      </c>
      <c r="M874" s="136">
        <v>5.95</v>
      </c>
      <c r="Q874" t="s">
        <v>4289</v>
      </c>
      <c r="T874">
        <v>26</v>
      </c>
      <c r="Y874">
        <v>34</v>
      </c>
      <c r="AD874">
        <v>34</v>
      </c>
    </row>
    <row r="875" spans="1:30" ht="14" customHeight="1" x14ac:dyDescent="0.2">
      <c r="A875" s="42"/>
      <c r="B875" s="78">
        <v>367915</v>
      </c>
      <c r="C875" s="104">
        <v>258005052</v>
      </c>
      <c r="D875" s="48" t="s">
        <v>1801</v>
      </c>
      <c r="E875" s="48" t="s">
        <v>8</v>
      </c>
      <c r="F875" s="45">
        <f t="shared" si="160"/>
        <v>5.35</v>
      </c>
      <c r="G875" s="45">
        <f t="shared" si="161"/>
        <v>0</v>
      </c>
      <c r="H875" s="81" t="s">
        <v>2271</v>
      </c>
      <c r="I875" s="36" t="s">
        <v>1457</v>
      </c>
      <c r="J875" t="s">
        <v>2825</v>
      </c>
      <c r="K875" s="136">
        <v>5.35</v>
      </c>
      <c r="L875" s="136">
        <v>5.35</v>
      </c>
      <c r="M875" s="136">
        <v>5.95</v>
      </c>
      <c r="Q875" t="s">
        <v>4289</v>
      </c>
      <c r="T875">
        <v>26</v>
      </c>
      <c r="Y875">
        <v>30</v>
      </c>
      <c r="AD875">
        <v>30</v>
      </c>
    </row>
    <row r="876" spans="1:30" ht="14" customHeight="1" x14ac:dyDescent="0.2">
      <c r="A876" s="42"/>
      <c r="B876" s="78">
        <v>367923</v>
      </c>
      <c r="C876" s="104">
        <v>258015012</v>
      </c>
      <c r="D876" s="48" t="s">
        <v>1802</v>
      </c>
      <c r="E876" s="48" t="s">
        <v>8</v>
      </c>
      <c r="F876" s="45">
        <f t="shared" si="160"/>
        <v>5.35</v>
      </c>
      <c r="G876" s="45">
        <f t="shared" si="161"/>
        <v>0</v>
      </c>
      <c r="H876" s="81" t="s">
        <v>2271</v>
      </c>
      <c r="I876" s="36" t="s">
        <v>1457</v>
      </c>
      <c r="J876" t="s">
        <v>2826</v>
      </c>
      <c r="K876" s="136">
        <v>5.35</v>
      </c>
      <c r="L876" s="136">
        <v>5.35</v>
      </c>
      <c r="M876" s="136">
        <v>5.95</v>
      </c>
      <c r="Q876" t="s">
        <v>4289</v>
      </c>
      <c r="T876">
        <v>24</v>
      </c>
      <c r="Y876">
        <v>32</v>
      </c>
      <c r="AD876">
        <v>32</v>
      </c>
    </row>
    <row r="877" spans="1:30" ht="14" customHeight="1" x14ac:dyDescent="0.2">
      <c r="A877" s="42"/>
      <c r="B877" s="78">
        <v>367934</v>
      </c>
      <c r="C877" s="104">
        <v>258005050</v>
      </c>
      <c r="D877" s="48" t="s">
        <v>1803</v>
      </c>
      <c r="E877" s="48" t="s">
        <v>8</v>
      </c>
      <c r="F877" s="45">
        <f t="shared" si="160"/>
        <v>5.35</v>
      </c>
      <c r="G877" s="45">
        <f t="shared" si="161"/>
        <v>0</v>
      </c>
      <c r="H877" s="81" t="s">
        <v>2271</v>
      </c>
      <c r="I877" s="36" t="s">
        <v>1457</v>
      </c>
      <c r="J877" t="s">
        <v>2827</v>
      </c>
      <c r="K877" s="136">
        <v>5.35</v>
      </c>
      <c r="L877" s="136">
        <v>5.35</v>
      </c>
      <c r="M877" s="136">
        <v>5.95</v>
      </c>
      <c r="Q877" t="s">
        <v>4289</v>
      </c>
      <c r="T877">
        <v>24</v>
      </c>
      <c r="Y877">
        <v>35</v>
      </c>
      <c r="AD877">
        <v>35</v>
      </c>
    </row>
    <row r="878" spans="1:30" ht="14" customHeight="1" x14ac:dyDescent="0.2">
      <c r="A878" s="42"/>
      <c r="B878" s="78">
        <v>367912</v>
      </c>
      <c r="C878" s="104">
        <v>258005700</v>
      </c>
      <c r="D878" s="48" t="s">
        <v>1804</v>
      </c>
      <c r="E878" s="48" t="s">
        <v>8</v>
      </c>
      <c r="F878" s="45">
        <f t="shared" si="160"/>
        <v>5.35</v>
      </c>
      <c r="G878" s="45">
        <f t="shared" si="161"/>
        <v>0</v>
      </c>
      <c r="H878" s="81" t="s">
        <v>2271</v>
      </c>
      <c r="I878" s="36" t="s">
        <v>1457</v>
      </c>
      <c r="J878" t="s">
        <v>2828</v>
      </c>
      <c r="K878" s="136">
        <v>5.35</v>
      </c>
      <c r="L878" s="136">
        <v>5.35</v>
      </c>
      <c r="M878" s="136">
        <v>5.95</v>
      </c>
      <c r="Q878" t="s">
        <v>4289</v>
      </c>
      <c r="T878">
        <v>24</v>
      </c>
      <c r="Y878">
        <v>33</v>
      </c>
      <c r="AD878">
        <v>33</v>
      </c>
    </row>
    <row r="879" spans="1:30" ht="14" customHeight="1" x14ac:dyDescent="0.2">
      <c r="A879" s="42"/>
      <c r="B879" s="78">
        <v>387522</v>
      </c>
      <c r="C879" s="104">
        <v>258005597</v>
      </c>
      <c r="D879" s="48" t="s">
        <v>1805</v>
      </c>
      <c r="E879" s="48" t="s">
        <v>8</v>
      </c>
      <c r="F879" s="45">
        <f t="shared" si="160"/>
        <v>5.35</v>
      </c>
      <c r="G879" s="45">
        <f t="shared" si="161"/>
        <v>0</v>
      </c>
      <c r="H879" s="81" t="s">
        <v>2271</v>
      </c>
      <c r="I879" s="36" t="s">
        <v>1457</v>
      </c>
      <c r="J879" t="s">
        <v>2829</v>
      </c>
      <c r="K879" s="136">
        <v>5.35</v>
      </c>
      <c r="L879" s="136">
        <v>5.35</v>
      </c>
      <c r="M879" s="136">
        <v>5.95</v>
      </c>
      <c r="Q879" t="s">
        <v>4289</v>
      </c>
      <c r="T879">
        <v>26</v>
      </c>
      <c r="Y879">
        <v>34</v>
      </c>
      <c r="AD879">
        <v>34</v>
      </c>
    </row>
    <row r="880" spans="1:30" ht="14" customHeight="1" x14ac:dyDescent="0.2">
      <c r="A880" s="42"/>
      <c r="B880" s="78">
        <v>367929</v>
      </c>
      <c r="C880" s="104">
        <v>258005004</v>
      </c>
      <c r="D880" s="48" t="s">
        <v>1806</v>
      </c>
      <c r="E880" s="48" t="s">
        <v>8</v>
      </c>
      <c r="F880" s="45">
        <f t="shared" si="160"/>
        <v>5.35</v>
      </c>
      <c r="G880" s="45">
        <f t="shared" si="161"/>
        <v>0</v>
      </c>
      <c r="H880" s="81" t="s">
        <v>2271</v>
      </c>
      <c r="I880" s="36" t="s">
        <v>1457</v>
      </c>
      <c r="J880" t="s">
        <v>2830</v>
      </c>
      <c r="K880" s="136">
        <v>5.35</v>
      </c>
      <c r="L880" s="136">
        <v>5.35</v>
      </c>
      <c r="M880" s="136">
        <v>5.95</v>
      </c>
      <c r="Q880" t="s">
        <v>4289</v>
      </c>
      <c r="T880">
        <v>26</v>
      </c>
      <c r="Y880">
        <v>33</v>
      </c>
      <c r="AD880">
        <v>33</v>
      </c>
    </row>
    <row r="881" spans="1:30" ht="14" customHeight="1" x14ac:dyDescent="0.2">
      <c r="A881" s="42"/>
      <c r="B881" s="78">
        <v>387525</v>
      </c>
      <c r="C881" s="104">
        <v>258003964</v>
      </c>
      <c r="D881" s="48" t="s">
        <v>1807</v>
      </c>
      <c r="E881" s="48" t="s">
        <v>8</v>
      </c>
      <c r="F881" s="45">
        <f t="shared" si="160"/>
        <v>37.6</v>
      </c>
      <c r="G881" s="45">
        <f t="shared" si="161"/>
        <v>0</v>
      </c>
      <c r="H881" s="81" t="s">
        <v>2271</v>
      </c>
      <c r="I881" s="36" t="s">
        <v>1457</v>
      </c>
      <c r="J881" t="s">
        <v>2831</v>
      </c>
      <c r="K881" s="136">
        <v>37.6</v>
      </c>
      <c r="L881" s="136">
        <v>37.6</v>
      </c>
      <c r="M881" s="136">
        <v>41.8</v>
      </c>
      <c r="Q881" t="s">
        <v>4289</v>
      </c>
      <c r="T881">
        <v>40</v>
      </c>
      <c r="Y881">
        <v>40</v>
      </c>
      <c r="AD881">
        <v>42</v>
      </c>
    </row>
    <row r="882" spans="1:30" ht="14" customHeight="1" x14ac:dyDescent="0.2">
      <c r="A882" s="42"/>
      <c r="B882" s="78">
        <v>387526</v>
      </c>
      <c r="C882" s="104">
        <v>258003965</v>
      </c>
      <c r="D882" s="48" t="s">
        <v>1808</v>
      </c>
      <c r="E882" s="48" t="s">
        <v>8</v>
      </c>
      <c r="F882" s="45">
        <f t="shared" si="160"/>
        <v>37.6</v>
      </c>
      <c r="G882" s="45">
        <f t="shared" si="161"/>
        <v>0</v>
      </c>
      <c r="H882" s="81" t="s">
        <v>2271</v>
      </c>
      <c r="I882" s="36" t="s">
        <v>1457</v>
      </c>
      <c r="J882" t="s">
        <v>2832</v>
      </c>
      <c r="K882" s="136">
        <v>37.6</v>
      </c>
      <c r="L882" s="136">
        <v>37.6</v>
      </c>
      <c r="M882" s="136">
        <v>41.8</v>
      </c>
      <c r="Q882" t="s">
        <v>4289</v>
      </c>
      <c r="T882">
        <v>40</v>
      </c>
      <c r="Y882">
        <v>38</v>
      </c>
      <c r="AD882">
        <v>39</v>
      </c>
    </row>
    <row r="883" spans="1:30" ht="14" customHeight="1" x14ac:dyDescent="0.2">
      <c r="A883" s="42"/>
      <c r="B883" s="78">
        <v>387527</v>
      </c>
      <c r="C883" s="104">
        <v>258003967</v>
      </c>
      <c r="D883" s="48" t="s">
        <v>1809</v>
      </c>
      <c r="E883" s="48" t="s">
        <v>8</v>
      </c>
      <c r="F883" s="45">
        <f t="shared" si="160"/>
        <v>71.099999999999994</v>
      </c>
      <c r="G883" s="45">
        <f t="shared" si="161"/>
        <v>0</v>
      </c>
      <c r="H883" s="81" t="s">
        <v>2271</v>
      </c>
      <c r="I883" s="36" t="s">
        <v>1457</v>
      </c>
      <c r="J883" t="s">
        <v>2833</v>
      </c>
      <c r="K883" s="136">
        <v>71.099999999999994</v>
      </c>
      <c r="L883" s="136">
        <v>71.099999999999994</v>
      </c>
      <c r="M883" s="136">
        <v>79</v>
      </c>
      <c r="Q883" t="s">
        <v>4289</v>
      </c>
      <c r="T883">
        <v>40</v>
      </c>
      <c r="Y883">
        <v>40</v>
      </c>
      <c r="AD883">
        <v>42</v>
      </c>
    </row>
    <row r="884" spans="1:30" ht="14" customHeight="1" x14ac:dyDescent="0.2">
      <c r="A884" s="42"/>
      <c r="B884" s="78">
        <v>367884</v>
      </c>
      <c r="C884" s="104">
        <v>258003000</v>
      </c>
      <c r="D884" s="48" t="s">
        <v>1810</v>
      </c>
      <c r="E884" s="48" t="s">
        <v>8</v>
      </c>
      <c r="F884" s="45">
        <f t="shared" si="160"/>
        <v>4.95</v>
      </c>
      <c r="G884" s="45">
        <f t="shared" si="161"/>
        <v>0</v>
      </c>
      <c r="H884" s="81" t="s">
        <v>2271</v>
      </c>
      <c r="I884" s="36" t="s">
        <v>1457</v>
      </c>
      <c r="J884" t="s">
        <v>2834</v>
      </c>
      <c r="K884" s="136">
        <v>4.95</v>
      </c>
      <c r="L884" s="136">
        <v>4.95</v>
      </c>
      <c r="M884" s="136">
        <v>5.5</v>
      </c>
      <c r="Q884" t="s">
        <v>4289</v>
      </c>
      <c r="T884">
        <v>31</v>
      </c>
      <c r="Y884">
        <v>40</v>
      </c>
      <c r="AD884">
        <v>40</v>
      </c>
    </row>
    <row r="885" spans="1:30" ht="14" customHeight="1" x14ac:dyDescent="0.2">
      <c r="A885" s="42"/>
      <c r="B885" s="78">
        <v>367896</v>
      </c>
      <c r="C885" s="104">
        <v>258003009</v>
      </c>
      <c r="D885" s="48" t="s">
        <v>1811</v>
      </c>
      <c r="E885" s="48" t="s">
        <v>8</v>
      </c>
      <c r="F885" s="45">
        <f t="shared" si="160"/>
        <v>4.95</v>
      </c>
      <c r="G885" s="45">
        <f t="shared" si="161"/>
        <v>0</v>
      </c>
      <c r="H885" s="81" t="s">
        <v>2271</v>
      </c>
      <c r="I885" s="36" t="s">
        <v>1457</v>
      </c>
      <c r="J885" t="s">
        <v>2835</v>
      </c>
      <c r="K885" s="136">
        <v>4.95</v>
      </c>
      <c r="L885" s="136">
        <v>4.95</v>
      </c>
      <c r="M885" s="136">
        <v>5.5</v>
      </c>
      <c r="Q885" t="s">
        <v>4289</v>
      </c>
      <c r="T885">
        <v>31</v>
      </c>
      <c r="Y885">
        <v>37</v>
      </c>
      <c r="AD885">
        <v>37</v>
      </c>
    </row>
    <row r="886" spans="1:30" ht="14" customHeight="1" x14ac:dyDescent="0.2">
      <c r="A886" s="42"/>
      <c r="B886" s="78">
        <v>367900</v>
      </c>
      <c r="C886" s="104">
        <v>258003020</v>
      </c>
      <c r="D886" s="48" t="s">
        <v>1812</v>
      </c>
      <c r="E886" s="48" t="s">
        <v>8</v>
      </c>
      <c r="F886" s="45">
        <f t="shared" si="160"/>
        <v>4.95</v>
      </c>
      <c r="G886" s="45">
        <f t="shared" si="161"/>
        <v>0</v>
      </c>
      <c r="H886" s="81" t="s">
        <v>2271</v>
      </c>
      <c r="I886" s="36" t="s">
        <v>1457</v>
      </c>
      <c r="J886" t="s">
        <v>2836</v>
      </c>
      <c r="K886" s="136">
        <v>4.95</v>
      </c>
      <c r="L886" s="136">
        <v>4.95</v>
      </c>
      <c r="M886" s="136">
        <v>5.5</v>
      </c>
      <c r="Q886" t="s">
        <v>4289</v>
      </c>
      <c r="T886">
        <v>31</v>
      </c>
      <c r="Y886">
        <v>34</v>
      </c>
      <c r="AD886">
        <v>34</v>
      </c>
    </row>
    <row r="887" spans="1:30" ht="14" customHeight="1" x14ac:dyDescent="0.2">
      <c r="A887" s="42"/>
      <c r="B887" s="78">
        <v>367901</v>
      </c>
      <c r="C887" s="104">
        <v>258003002</v>
      </c>
      <c r="D887" s="48" t="s">
        <v>1813</v>
      </c>
      <c r="E887" s="48" t="s">
        <v>8</v>
      </c>
      <c r="F887" s="45">
        <f t="shared" si="160"/>
        <v>4.95</v>
      </c>
      <c r="G887" s="45">
        <f t="shared" si="161"/>
        <v>0</v>
      </c>
      <c r="H887" s="81" t="s">
        <v>2271</v>
      </c>
      <c r="I887" s="36" t="s">
        <v>1457</v>
      </c>
      <c r="J887" t="s">
        <v>2837</v>
      </c>
      <c r="K887" s="136">
        <v>4.95</v>
      </c>
      <c r="L887" s="136">
        <v>4.95</v>
      </c>
      <c r="M887" s="136">
        <v>5.5</v>
      </c>
      <c r="Q887" t="s">
        <v>4289</v>
      </c>
      <c r="T887">
        <v>31</v>
      </c>
      <c r="Y887">
        <v>34</v>
      </c>
      <c r="AD887">
        <v>34</v>
      </c>
    </row>
    <row r="888" spans="1:30" ht="14" customHeight="1" x14ac:dyDescent="0.2">
      <c r="A888" s="42"/>
      <c r="B888" s="78">
        <v>367879</v>
      </c>
      <c r="C888" s="104">
        <v>258003011</v>
      </c>
      <c r="D888" s="48" t="s">
        <v>1814</v>
      </c>
      <c r="E888" s="48" t="s">
        <v>8</v>
      </c>
      <c r="F888" s="45">
        <f t="shared" si="160"/>
        <v>4.95</v>
      </c>
      <c r="G888" s="45">
        <f t="shared" si="161"/>
        <v>0</v>
      </c>
      <c r="H888" s="81" t="s">
        <v>2271</v>
      </c>
      <c r="I888" s="36" t="s">
        <v>1457</v>
      </c>
      <c r="J888" t="s">
        <v>2838</v>
      </c>
      <c r="K888" s="136">
        <v>4.95</v>
      </c>
      <c r="L888" s="136">
        <v>4.95</v>
      </c>
      <c r="M888" s="136">
        <v>5.5</v>
      </c>
      <c r="Q888" t="s">
        <v>4289</v>
      </c>
      <c r="T888">
        <v>29</v>
      </c>
      <c r="Y888">
        <v>36</v>
      </c>
      <c r="AD888">
        <v>36</v>
      </c>
    </row>
    <row r="889" spans="1:30" ht="14" customHeight="1" x14ac:dyDescent="0.2">
      <c r="A889" s="42"/>
      <c r="B889" s="78">
        <v>367904</v>
      </c>
      <c r="C889" s="104">
        <v>258003005</v>
      </c>
      <c r="D889" s="48" t="s">
        <v>1815</v>
      </c>
      <c r="E889" s="48" t="s">
        <v>8</v>
      </c>
      <c r="F889" s="45">
        <f t="shared" si="160"/>
        <v>4.95</v>
      </c>
      <c r="G889" s="45">
        <f t="shared" ref="G889:G908" si="162">A889*F889</f>
        <v>0</v>
      </c>
      <c r="H889" s="81" t="s">
        <v>2271</v>
      </c>
      <c r="I889" s="36" t="s">
        <v>1457</v>
      </c>
      <c r="J889" t="s">
        <v>2839</v>
      </c>
      <c r="K889" s="136">
        <v>4.95</v>
      </c>
      <c r="L889" s="136">
        <v>4.95</v>
      </c>
      <c r="M889" s="136">
        <v>5.5</v>
      </c>
      <c r="Q889" t="s">
        <v>4289</v>
      </c>
      <c r="T889">
        <v>33</v>
      </c>
      <c r="Y889">
        <v>38</v>
      </c>
      <c r="AD889">
        <v>38</v>
      </c>
    </row>
    <row r="890" spans="1:30" ht="14" customHeight="1" x14ac:dyDescent="0.2">
      <c r="A890" s="42"/>
      <c r="B890" s="78">
        <v>367905</v>
      </c>
      <c r="C890" s="104">
        <v>258003006</v>
      </c>
      <c r="D890" s="48" t="s">
        <v>1816</v>
      </c>
      <c r="E890" s="48" t="s">
        <v>8</v>
      </c>
      <c r="F890" s="45">
        <f t="shared" si="160"/>
        <v>4.95</v>
      </c>
      <c r="G890" s="45">
        <f t="shared" si="162"/>
        <v>0</v>
      </c>
      <c r="H890" s="81" t="s">
        <v>2271</v>
      </c>
      <c r="I890" s="36" t="s">
        <v>1457</v>
      </c>
      <c r="J890" t="s">
        <v>2840</v>
      </c>
      <c r="K890" s="136">
        <v>4.95</v>
      </c>
      <c r="L890" s="136">
        <v>4.95</v>
      </c>
      <c r="M890" s="136">
        <v>5.5</v>
      </c>
      <c r="Q890" t="s">
        <v>4289</v>
      </c>
      <c r="T890">
        <v>29</v>
      </c>
      <c r="Y890">
        <v>35</v>
      </c>
      <c r="AD890">
        <v>35</v>
      </c>
    </row>
    <row r="891" spans="1:30" ht="14" customHeight="1" x14ac:dyDescent="0.2">
      <c r="A891" s="42"/>
      <c r="B891" s="78">
        <v>367894</v>
      </c>
      <c r="C891" s="104">
        <v>258003001</v>
      </c>
      <c r="D891" s="48" t="s">
        <v>1817</v>
      </c>
      <c r="E891" s="48" t="s">
        <v>8</v>
      </c>
      <c r="F891" s="45">
        <f t="shared" si="160"/>
        <v>4.95</v>
      </c>
      <c r="G891" s="45">
        <f t="shared" si="162"/>
        <v>0</v>
      </c>
      <c r="H891" s="81" t="s">
        <v>2271</v>
      </c>
      <c r="I891" s="36" t="s">
        <v>1457</v>
      </c>
      <c r="J891" t="s">
        <v>2841</v>
      </c>
      <c r="K891" s="136">
        <v>4.95</v>
      </c>
      <c r="L891" s="136">
        <v>4.95</v>
      </c>
      <c r="M891" s="136">
        <v>5.5</v>
      </c>
      <c r="Q891" t="s">
        <v>4289</v>
      </c>
      <c r="T891">
        <v>31</v>
      </c>
      <c r="Y891">
        <v>38</v>
      </c>
      <c r="AD891">
        <v>38</v>
      </c>
    </row>
    <row r="892" spans="1:30" ht="14" customHeight="1" x14ac:dyDescent="0.2">
      <c r="A892" s="42"/>
      <c r="B892" s="78">
        <v>387520</v>
      </c>
      <c r="C892" s="104">
        <v>258003545</v>
      </c>
      <c r="D892" s="48" t="s">
        <v>1818</v>
      </c>
      <c r="E892" s="48" t="s">
        <v>8</v>
      </c>
      <c r="F892" s="45">
        <f t="shared" si="160"/>
        <v>4.95</v>
      </c>
      <c r="G892" s="45">
        <f t="shared" si="162"/>
        <v>0</v>
      </c>
      <c r="H892" s="81" t="s">
        <v>2271</v>
      </c>
      <c r="I892" s="36" t="s">
        <v>1457</v>
      </c>
      <c r="J892" t="s">
        <v>2842</v>
      </c>
      <c r="K892" s="136">
        <v>4.95</v>
      </c>
      <c r="L892" s="136">
        <v>4.95</v>
      </c>
      <c r="M892" s="136">
        <v>5.5</v>
      </c>
      <c r="Q892" t="s">
        <v>4289</v>
      </c>
      <c r="T892">
        <v>33</v>
      </c>
      <c r="Y892">
        <v>39</v>
      </c>
      <c r="AD892">
        <v>39</v>
      </c>
    </row>
    <row r="893" spans="1:30" ht="14" customHeight="1" x14ac:dyDescent="0.2">
      <c r="A893" s="42"/>
      <c r="B893" s="78">
        <v>367886</v>
      </c>
      <c r="C893" s="104">
        <v>258003003</v>
      </c>
      <c r="D893" s="48" t="s">
        <v>1819</v>
      </c>
      <c r="E893" s="48" t="s">
        <v>8</v>
      </c>
      <c r="F893" s="45">
        <f t="shared" si="160"/>
        <v>4.95</v>
      </c>
      <c r="G893" s="45">
        <f t="shared" si="162"/>
        <v>0</v>
      </c>
      <c r="H893" s="81" t="s">
        <v>2271</v>
      </c>
      <c r="I893" s="36" t="s">
        <v>1457</v>
      </c>
      <c r="J893" t="s">
        <v>2843</v>
      </c>
      <c r="K893" s="136">
        <v>4.95</v>
      </c>
      <c r="L893" s="136">
        <v>4.95</v>
      </c>
      <c r="M893" s="136">
        <v>5.5</v>
      </c>
      <c r="Q893" t="s">
        <v>4289</v>
      </c>
      <c r="T893">
        <v>31</v>
      </c>
      <c r="Y893">
        <v>36</v>
      </c>
      <c r="AD893">
        <v>36</v>
      </c>
    </row>
    <row r="894" spans="1:30" ht="14" customHeight="1" x14ac:dyDescent="0.2">
      <c r="A894" s="42"/>
      <c r="B894" s="78">
        <v>367885</v>
      </c>
      <c r="C894" s="104">
        <v>258003002</v>
      </c>
      <c r="D894" s="48" t="s">
        <v>1820</v>
      </c>
      <c r="E894" s="48" t="s">
        <v>8</v>
      </c>
      <c r="F894" s="45">
        <f t="shared" si="160"/>
        <v>4.95</v>
      </c>
      <c r="G894" s="45">
        <f t="shared" si="162"/>
        <v>0</v>
      </c>
      <c r="H894" s="81" t="s">
        <v>2271</v>
      </c>
      <c r="I894" s="36" t="s">
        <v>1457</v>
      </c>
      <c r="J894" t="s">
        <v>2837</v>
      </c>
      <c r="K894" s="136">
        <v>4.95</v>
      </c>
      <c r="L894" s="136">
        <v>4.95</v>
      </c>
      <c r="M894" s="136">
        <v>5.5</v>
      </c>
      <c r="Q894" t="s">
        <v>4289</v>
      </c>
      <c r="T894">
        <v>31</v>
      </c>
      <c r="Y894">
        <v>36</v>
      </c>
      <c r="AD894">
        <v>36</v>
      </c>
    </row>
    <row r="895" spans="1:30" ht="14" customHeight="1" x14ac:dyDescent="0.2">
      <c r="A895" s="42"/>
      <c r="B895" s="78">
        <v>367883</v>
      </c>
      <c r="C895" s="104">
        <v>258003010</v>
      </c>
      <c r="D895" s="48" t="s">
        <v>1821</v>
      </c>
      <c r="E895" s="48" t="s">
        <v>8</v>
      </c>
      <c r="F895" s="45">
        <f t="shared" si="160"/>
        <v>4.95</v>
      </c>
      <c r="G895" s="45">
        <f t="shared" si="162"/>
        <v>0</v>
      </c>
      <c r="H895" s="81" t="s">
        <v>2271</v>
      </c>
      <c r="I895" s="36" t="s">
        <v>1457</v>
      </c>
      <c r="J895" t="s">
        <v>2844</v>
      </c>
      <c r="K895" s="136">
        <v>4.95</v>
      </c>
      <c r="L895" s="136">
        <v>4.95</v>
      </c>
      <c r="M895" s="136">
        <v>5.5</v>
      </c>
      <c r="Q895" t="s">
        <v>4289</v>
      </c>
      <c r="T895">
        <v>31</v>
      </c>
      <c r="Y895">
        <v>37</v>
      </c>
      <c r="AD895">
        <v>37</v>
      </c>
    </row>
    <row r="896" spans="1:30" ht="14" customHeight="1" x14ac:dyDescent="0.2">
      <c r="A896" s="42"/>
      <c r="B896" s="78">
        <v>367889</v>
      </c>
      <c r="C896" s="104">
        <v>258014030</v>
      </c>
      <c r="D896" s="48" t="s">
        <v>1822</v>
      </c>
      <c r="E896" s="48" t="s">
        <v>8</v>
      </c>
      <c r="F896" s="45">
        <f t="shared" si="160"/>
        <v>4.95</v>
      </c>
      <c r="G896" s="45">
        <f t="shared" si="162"/>
        <v>0</v>
      </c>
      <c r="H896" s="81" t="s">
        <v>2271</v>
      </c>
      <c r="I896" s="36" t="s">
        <v>1457</v>
      </c>
      <c r="J896" t="s">
        <v>2845</v>
      </c>
      <c r="K896" s="136">
        <v>4.95</v>
      </c>
      <c r="L896" s="136">
        <v>4.95</v>
      </c>
      <c r="M896" s="136">
        <v>5.5</v>
      </c>
      <c r="Q896" t="s">
        <v>4289</v>
      </c>
      <c r="T896">
        <v>29</v>
      </c>
      <c r="Y896">
        <v>38</v>
      </c>
      <c r="AD896">
        <v>38</v>
      </c>
    </row>
    <row r="897" spans="1:33" ht="14" customHeight="1" x14ac:dyDescent="0.2">
      <c r="A897" s="42"/>
      <c r="B897" s="78">
        <v>367895</v>
      </c>
      <c r="C897" s="104">
        <v>258003061</v>
      </c>
      <c r="D897" s="48" t="s">
        <v>1823</v>
      </c>
      <c r="E897" s="48" t="s">
        <v>8</v>
      </c>
      <c r="F897" s="45">
        <f t="shared" si="160"/>
        <v>4.95</v>
      </c>
      <c r="G897" s="45">
        <f t="shared" si="162"/>
        <v>0</v>
      </c>
      <c r="H897" s="81" t="s">
        <v>2271</v>
      </c>
      <c r="I897" s="36" t="s">
        <v>1457</v>
      </c>
      <c r="J897" t="s">
        <v>2846</v>
      </c>
      <c r="K897" s="136">
        <v>4.95</v>
      </c>
      <c r="L897" s="136">
        <v>4.95</v>
      </c>
      <c r="M897" s="136">
        <v>5.5</v>
      </c>
      <c r="Q897" t="s">
        <v>4289</v>
      </c>
      <c r="T897">
        <v>31</v>
      </c>
      <c r="Y897">
        <v>38</v>
      </c>
      <c r="AD897">
        <v>38</v>
      </c>
    </row>
    <row r="898" spans="1:33" ht="14" customHeight="1" x14ac:dyDescent="0.2">
      <c r="A898" s="42"/>
      <c r="B898" s="78">
        <v>367903</v>
      </c>
      <c r="C898" s="104">
        <v>258014058</v>
      </c>
      <c r="D898" s="48" t="s">
        <v>1824</v>
      </c>
      <c r="E898" s="48" t="s">
        <v>8</v>
      </c>
      <c r="F898" s="45">
        <f t="shared" si="160"/>
        <v>4.95</v>
      </c>
      <c r="G898" s="45">
        <f t="shared" si="162"/>
        <v>0</v>
      </c>
      <c r="H898" s="81" t="s">
        <v>2271</v>
      </c>
      <c r="I898" s="36" t="s">
        <v>1457</v>
      </c>
      <c r="J898" t="s">
        <v>2847</v>
      </c>
      <c r="K898" s="136">
        <v>4.95</v>
      </c>
      <c r="L898" s="136">
        <v>4.95</v>
      </c>
      <c r="M898" s="136">
        <v>5.5</v>
      </c>
      <c r="Q898" t="s">
        <v>4289</v>
      </c>
      <c r="T898">
        <v>33</v>
      </c>
      <c r="Y898">
        <v>38</v>
      </c>
      <c r="AD898">
        <v>38</v>
      </c>
    </row>
    <row r="899" spans="1:33" ht="14" customHeight="1" x14ac:dyDescent="0.2">
      <c r="A899" s="42"/>
      <c r="B899" s="78">
        <v>367890</v>
      </c>
      <c r="C899" s="104">
        <v>258003052</v>
      </c>
      <c r="D899" s="48" t="s">
        <v>1825</v>
      </c>
      <c r="E899" s="48" t="s">
        <v>8</v>
      </c>
      <c r="F899" s="45">
        <f t="shared" si="160"/>
        <v>4.95</v>
      </c>
      <c r="G899" s="45">
        <f t="shared" si="162"/>
        <v>0</v>
      </c>
      <c r="H899" s="81" t="s">
        <v>2271</v>
      </c>
      <c r="I899" s="36" t="s">
        <v>1457</v>
      </c>
      <c r="J899" t="s">
        <v>2848</v>
      </c>
      <c r="K899" s="136">
        <v>4.95</v>
      </c>
      <c r="L899" s="136">
        <v>4.95</v>
      </c>
      <c r="M899" s="136">
        <v>5.5</v>
      </c>
      <c r="Q899" t="s">
        <v>4289</v>
      </c>
      <c r="T899">
        <v>33</v>
      </c>
      <c r="Y899">
        <v>34</v>
      </c>
      <c r="AD899">
        <v>34</v>
      </c>
    </row>
    <row r="900" spans="1:33" ht="14" customHeight="1" x14ac:dyDescent="0.2">
      <c r="A900" s="42"/>
      <c r="B900" s="78">
        <v>367893</v>
      </c>
      <c r="C900" s="78">
        <v>367893</v>
      </c>
      <c r="D900" s="48" t="s">
        <v>1826</v>
      </c>
      <c r="E900" s="48" t="s">
        <v>8</v>
      </c>
      <c r="F900" s="45">
        <f t="shared" si="160"/>
        <v>4.95</v>
      </c>
      <c r="G900" s="45">
        <f t="shared" si="162"/>
        <v>0</v>
      </c>
      <c r="H900" s="81" t="s">
        <v>606</v>
      </c>
      <c r="I900" s="36" t="s">
        <v>1457</v>
      </c>
      <c r="K900" s="136">
        <v>4.95</v>
      </c>
      <c r="L900" s="136">
        <v>4.95</v>
      </c>
      <c r="M900" s="136" t="s">
        <v>3538</v>
      </c>
    </row>
    <row r="901" spans="1:33" ht="14" customHeight="1" x14ac:dyDescent="0.2">
      <c r="A901" s="42"/>
      <c r="B901" s="78">
        <v>367902</v>
      </c>
      <c r="C901" s="104">
        <v>258003050</v>
      </c>
      <c r="D901" s="48" t="s">
        <v>1827</v>
      </c>
      <c r="E901" s="48" t="s">
        <v>8</v>
      </c>
      <c r="F901" s="45">
        <f t="shared" si="160"/>
        <v>4.95</v>
      </c>
      <c r="G901" s="45">
        <f t="shared" si="162"/>
        <v>0</v>
      </c>
      <c r="H901" s="81" t="s">
        <v>2271</v>
      </c>
      <c r="I901" s="36" t="s">
        <v>1457</v>
      </c>
      <c r="J901" t="s">
        <v>2849</v>
      </c>
      <c r="K901" s="136">
        <v>4.95</v>
      </c>
      <c r="L901" s="136">
        <v>4.95</v>
      </c>
      <c r="M901" s="136">
        <v>5.5</v>
      </c>
      <c r="Q901" t="s">
        <v>4424</v>
      </c>
      <c r="T901">
        <v>70</v>
      </c>
      <c r="Y901">
        <v>74</v>
      </c>
      <c r="AD901">
        <v>86</v>
      </c>
    </row>
    <row r="902" spans="1:33" ht="14" customHeight="1" x14ac:dyDescent="0.2">
      <c r="A902" s="42"/>
      <c r="B902" s="78">
        <v>367888</v>
      </c>
      <c r="C902" s="104">
        <v>258003007</v>
      </c>
      <c r="D902" s="48" t="s">
        <v>1828</v>
      </c>
      <c r="E902" s="48" t="s">
        <v>8</v>
      </c>
      <c r="F902" s="45">
        <f t="shared" si="160"/>
        <v>4.95</v>
      </c>
      <c r="G902" s="45">
        <f t="shared" si="162"/>
        <v>0</v>
      </c>
      <c r="H902" s="81" t="s">
        <v>2271</v>
      </c>
      <c r="I902" s="36" t="s">
        <v>1457</v>
      </c>
      <c r="J902" t="s">
        <v>2850</v>
      </c>
      <c r="K902" s="136">
        <v>4.95</v>
      </c>
      <c r="L902" s="136">
        <v>4.95</v>
      </c>
      <c r="M902" s="136">
        <v>5.5</v>
      </c>
      <c r="Q902" t="s">
        <v>4424</v>
      </c>
      <c r="T902">
        <v>67</v>
      </c>
      <c r="Y902">
        <v>75</v>
      </c>
      <c r="AD902">
        <v>88</v>
      </c>
    </row>
    <row r="903" spans="1:33" ht="14" customHeight="1" x14ac:dyDescent="0.2">
      <c r="A903" s="42"/>
      <c r="B903" s="78">
        <v>387519</v>
      </c>
      <c r="C903" s="106">
        <v>258003534</v>
      </c>
      <c r="D903" s="48" t="s">
        <v>1829</v>
      </c>
      <c r="E903" s="48" t="s">
        <v>8</v>
      </c>
      <c r="F903" s="45">
        <f t="shared" si="160"/>
        <v>4.95</v>
      </c>
      <c r="G903" s="45">
        <f t="shared" si="162"/>
        <v>0</v>
      </c>
      <c r="H903" s="81" t="s">
        <v>2271</v>
      </c>
      <c r="I903" s="36" t="s">
        <v>1457</v>
      </c>
      <c r="J903" t="s">
        <v>2851</v>
      </c>
      <c r="K903" s="136">
        <v>4.95</v>
      </c>
      <c r="L903" s="136">
        <v>4.95</v>
      </c>
      <c r="M903" s="136">
        <v>5.5</v>
      </c>
      <c r="Q903" t="s">
        <v>4424</v>
      </c>
      <c r="T903">
        <v>73</v>
      </c>
      <c r="Y903">
        <v>73</v>
      </c>
      <c r="AD903">
        <v>85</v>
      </c>
    </row>
    <row r="904" spans="1:33" ht="14" customHeight="1" x14ac:dyDescent="0.2">
      <c r="A904" s="42"/>
      <c r="B904" s="78">
        <v>367898</v>
      </c>
      <c r="C904" s="104">
        <v>258003004</v>
      </c>
      <c r="D904" s="48" t="s">
        <v>1834</v>
      </c>
      <c r="E904" s="48" t="s">
        <v>8</v>
      </c>
      <c r="F904" s="45">
        <f t="shared" ref="F904:F907" si="163">K904</f>
        <v>4.95</v>
      </c>
      <c r="G904" s="45">
        <f t="shared" si="162"/>
        <v>0</v>
      </c>
      <c r="H904" s="81" t="s">
        <v>2271</v>
      </c>
      <c r="I904" s="36" t="s">
        <v>1457</v>
      </c>
      <c r="J904" t="s">
        <v>2852</v>
      </c>
      <c r="K904" s="136">
        <v>4.95</v>
      </c>
      <c r="L904" s="136">
        <v>4.95</v>
      </c>
      <c r="M904" s="136">
        <v>5.5</v>
      </c>
      <c r="Q904" t="s">
        <v>4424</v>
      </c>
      <c r="T904">
        <v>72</v>
      </c>
      <c r="Y904">
        <v>74</v>
      </c>
      <c r="AD904">
        <v>87</v>
      </c>
    </row>
    <row r="905" spans="1:33" ht="14" customHeight="1" x14ac:dyDescent="0.2">
      <c r="A905" s="42"/>
      <c r="B905" s="78">
        <v>374017</v>
      </c>
      <c r="C905" s="104">
        <v>258003525</v>
      </c>
      <c r="D905" s="48" t="s">
        <v>2070</v>
      </c>
      <c r="E905" s="48" t="s">
        <v>8</v>
      </c>
      <c r="F905" s="45">
        <f t="shared" ref="F905" si="164">K905</f>
        <v>4.95</v>
      </c>
      <c r="G905" s="45">
        <f t="shared" si="162"/>
        <v>0</v>
      </c>
      <c r="H905" s="81" t="s">
        <v>2271</v>
      </c>
      <c r="I905" s="36" t="s">
        <v>1457</v>
      </c>
      <c r="J905" t="s">
        <v>2853</v>
      </c>
      <c r="K905" s="136">
        <v>4.95</v>
      </c>
      <c r="L905" s="136">
        <v>4.95</v>
      </c>
      <c r="M905" s="136">
        <v>5.5</v>
      </c>
      <c r="Q905" t="s">
        <v>4424</v>
      </c>
      <c r="T905">
        <v>70</v>
      </c>
      <c r="Y905">
        <v>73</v>
      </c>
      <c r="AD905">
        <v>85</v>
      </c>
    </row>
    <row r="906" spans="1:33" ht="14" customHeight="1" x14ac:dyDescent="0.2">
      <c r="A906" s="42"/>
      <c r="B906" s="78">
        <v>367874</v>
      </c>
      <c r="C906" s="104">
        <v>258001000</v>
      </c>
      <c r="D906" s="48" t="s">
        <v>2064</v>
      </c>
      <c r="E906" s="48" t="s">
        <v>8</v>
      </c>
      <c r="F906" s="45">
        <f t="shared" ref="F906" si="165">K906</f>
        <v>4.3</v>
      </c>
      <c r="G906" s="45">
        <f t="shared" si="162"/>
        <v>0</v>
      </c>
      <c r="H906" s="81" t="s">
        <v>2271</v>
      </c>
      <c r="I906" s="36" t="s">
        <v>1457</v>
      </c>
      <c r="J906" t="s">
        <v>2854</v>
      </c>
      <c r="K906" s="136">
        <v>4.3</v>
      </c>
      <c r="L906" s="136">
        <v>4.3</v>
      </c>
      <c r="M906" s="136">
        <v>4.8</v>
      </c>
      <c r="Q906" t="s">
        <v>4424</v>
      </c>
      <c r="T906">
        <v>59</v>
      </c>
      <c r="Y906">
        <v>55</v>
      </c>
      <c r="AD906">
        <v>55</v>
      </c>
    </row>
    <row r="907" spans="1:33" ht="14" customHeight="1" x14ac:dyDescent="0.2">
      <c r="A907" s="42"/>
      <c r="B907" s="78">
        <v>367880</v>
      </c>
      <c r="C907" s="104">
        <v>258001002</v>
      </c>
      <c r="D907" s="48" t="s">
        <v>2065</v>
      </c>
      <c r="E907" s="48" t="s">
        <v>8</v>
      </c>
      <c r="F907" s="45">
        <f t="shared" si="163"/>
        <v>4.3</v>
      </c>
      <c r="G907" s="45">
        <f t="shared" si="162"/>
        <v>0</v>
      </c>
      <c r="H907" s="81" t="s">
        <v>2271</v>
      </c>
      <c r="I907" s="36" t="s">
        <v>1457</v>
      </c>
      <c r="J907" t="s">
        <v>2855</v>
      </c>
      <c r="K907" s="136">
        <v>4.3</v>
      </c>
      <c r="L907" s="136">
        <v>4.3</v>
      </c>
      <c r="M907" s="136">
        <v>4.8</v>
      </c>
      <c r="Q907" t="s">
        <v>4424</v>
      </c>
      <c r="T907">
        <v>62</v>
      </c>
      <c r="Y907">
        <v>56</v>
      </c>
      <c r="AD907">
        <v>56</v>
      </c>
    </row>
    <row r="908" spans="1:33" ht="14" customHeight="1" x14ac:dyDescent="0.2">
      <c r="A908" s="42"/>
      <c r="B908" s="78">
        <v>367877</v>
      </c>
      <c r="C908" s="104">
        <v>258001009</v>
      </c>
      <c r="D908" s="48" t="s">
        <v>2066</v>
      </c>
      <c r="E908" s="48" t="s">
        <v>8</v>
      </c>
      <c r="F908" s="45">
        <f t="shared" si="160"/>
        <v>4.3</v>
      </c>
      <c r="G908" s="45">
        <f t="shared" si="162"/>
        <v>0</v>
      </c>
      <c r="H908" s="81" t="s">
        <v>2271</v>
      </c>
      <c r="I908" s="36" t="s">
        <v>1457</v>
      </c>
      <c r="J908" t="s">
        <v>2856</v>
      </c>
      <c r="K908" s="136">
        <v>4.3</v>
      </c>
      <c r="L908" s="136">
        <v>4.3</v>
      </c>
      <c r="M908" s="136">
        <v>4.8</v>
      </c>
      <c r="Q908" t="s">
        <v>4424</v>
      </c>
      <c r="T908">
        <v>59</v>
      </c>
      <c r="Y908">
        <v>54</v>
      </c>
      <c r="AD908">
        <v>54</v>
      </c>
    </row>
    <row r="909" spans="1:33" ht="14" customHeight="1" x14ac:dyDescent="0.2">
      <c r="A909" s="42"/>
      <c r="B909" s="41"/>
      <c r="C909" s="198" t="s">
        <v>621</v>
      </c>
      <c r="D909" s="199"/>
      <c r="E909" s="199"/>
      <c r="F909" s="199"/>
      <c r="G909" s="199"/>
      <c r="H909" s="200"/>
      <c r="I909" s="36"/>
      <c r="K909" s="136"/>
      <c r="L909" s="136"/>
      <c r="M909" s="136"/>
    </row>
    <row r="910" spans="1:33" ht="14" customHeight="1" x14ac:dyDescent="0.2">
      <c r="A910" s="42"/>
      <c r="B910" s="43" t="s">
        <v>1311</v>
      </c>
      <c r="C910" s="104">
        <v>337012427</v>
      </c>
      <c r="D910" s="46" t="s">
        <v>1310</v>
      </c>
      <c r="E910" s="44" t="s">
        <v>8</v>
      </c>
      <c r="F910" s="45">
        <f>K910</f>
        <v>1.4</v>
      </c>
      <c r="G910" s="45">
        <f t="shared" ref="G910:G922" si="166">A910*F910</f>
        <v>0</v>
      </c>
      <c r="H910" s="41" t="s">
        <v>2271</v>
      </c>
      <c r="I910" s="36" t="s">
        <v>1576</v>
      </c>
      <c r="J910" t="s">
        <v>2857</v>
      </c>
      <c r="K910" s="136">
        <v>1.4</v>
      </c>
      <c r="L910" s="136">
        <v>1.7</v>
      </c>
      <c r="M910" s="136">
        <v>1.9</v>
      </c>
      <c r="Q910" t="s">
        <v>4425</v>
      </c>
      <c r="T910">
        <v>79</v>
      </c>
      <c r="Y910">
        <v>67</v>
      </c>
      <c r="AD910">
        <v>70</v>
      </c>
      <c r="AE910" t="s">
        <v>4426</v>
      </c>
      <c r="AF910" t="s">
        <v>4427</v>
      </c>
      <c r="AG910" t="s">
        <v>4428</v>
      </c>
    </row>
    <row r="911" spans="1:33" ht="14" customHeight="1" x14ac:dyDescent="0.2">
      <c r="A911" s="42"/>
      <c r="B911" s="43" t="s">
        <v>238</v>
      </c>
      <c r="C911" s="43" t="s">
        <v>238</v>
      </c>
      <c r="D911" s="46" t="s">
        <v>285</v>
      </c>
      <c r="E911" s="44" t="s">
        <v>1353</v>
      </c>
      <c r="F911" s="45">
        <f t="shared" ref="F911:F922" si="167">K911</f>
        <v>26.2</v>
      </c>
      <c r="G911" s="45">
        <f t="shared" si="166"/>
        <v>0</v>
      </c>
      <c r="H911" s="41" t="s">
        <v>605</v>
      </c>
      <c r="I911" s="36"/>
      <c r="K911" s="136">
        <v>26.2</v>
      </c>
      <c r="L911" s="136"/>
      <c r="M911" s="136"/>
      <c r="AE911" t="s">
        <v>4429</v>
      </c>
      <c r="AF911" t="s">
        <v>4430</v>
      </c>
      <c r="AG911" t="s">
        <v>4431</v>
      </c>
    </row>
    <row r="912" spans="1:33" ht="14" customHeight="1" x14ac:dyDescent="0.2">
      <c r="A912" s="42"/>
      <c r="B912" s="43" t="s">
        <v>1577</v>
      </c>
      <c r="C912" s="43" t="s">
        <v>1577</v>
      </c>
      <c r="D912" s="46" t="s">
        <v>283</v>
      </c>
      <c r="E912" s="44" t="s">
        <v>1353</v>
      </c>
      <c r="F912" s="45">
        <f t="shared" si="167"/>
        <v>24.8</v>
      </c>
      <c r="G912" s="45">
        <f t="shared" si="166"/>
        <v>0</v>
      </c>
      <c r="H912" s="41" t="s">
        <v>605</v>
      </c>
      <c r="I912" s="36"/>
      <c r="K912" s="136">
        <v>24.8</v>
      </c>
      <c r="L912" s="136"/>
      <c r="M912" s="136"/>
      <c r="AE912" t="s">
        <v>4432</v>
      </c>
      <c r="AF912" t="s">
        <v>4433</v>
      </c>
      <c r="AG912" t="s">
        <v>4434</v>
      </c>
    </row>
    <row r="913" spans="1:33" ht="14" customHeight="1" x14ac:dyDescent="0.2">
      <c r="A913" s="42"/>
      <c r="B913" s="43" t="s">
        <v>1146</v>
      </c>
      <c r="C913" s="104">
        <v>337012000</v>
      </c>
      <c r="D913" s="46" t="s">
        <v>1427</v>
      </c>
      <c r="E913" s="44" t="s">
        <v>8</v>
      </c>
      <c r="F913" s="45">
        <f t="shared" si="167"/>
        <v>1.55</v>
      </c>
      <c r="G913" s="45">
        <f t="shared" si="166"/>
        <v>0</v>
      </c>
      <c r="H913" s="41" t="s">
        <v>2271</v>
      </c>
      <c r="I913" s="36" t="s">
        <v>1457</v>
      </c>
      <c r="J913" t="s">
        <v>2858</v>
      </c>
      <c r="K913" s="136">
        <v>1.55</v>
      </c>
      <c r="L913" s="136">
        <v>1.55</v>
      </c>
      <c r="M913" s="136">
        <v>1.7</v>
      </c>
      <c r="Q913" t="s">
        <v>4424</v>
      </c>
      <c r="T913">
        <v>31</v>
      </c>
      <c r="Y913">
        <v>37</v>
      </c>
      <c r="AD913">
        <v>37</v>
      </c>
    </row>
    <row r="914" spans="1:33" ht="14" customHeight="1" x14ac:dyDescent="0.2">
      <c r="A914" s="42"/>
      <c r="B914" s="43" t="s">
        <v>1426</v>
      </c>
      <c r="C914" s="43" t="s">
        <v>1426</v>
      </c>
      <c r="D914" s="46" t="s">
        <v>2375</v>
      </c>
      <c r="E914" s="44" t="s">
        <v>1353</v>
      </c>
      <c r="F914" s="45">
        <f t="shared" si="167"/>
        <v>20.9</v>
      </c>
      <c r="G914" s="45">
        <f t="shared" si="166"/>
        <v>0</v>
      </c>
      <c r="H914" s="41" t="s">
        <v>2422</v>
      </c>
      <c r="I914" s="129" t="s">
        <v>1426</v>
      </c>
      <c r="K914" s="136">
        <v>20.9</v>
      </c>
      <c r="L914" s="136"/>
      <c r="M914" s="136"/>
      <c r="AE914" t="s">
        <v>4435</v>
      </c>
      <c r="AF914" t="s">
        <v>4436</v>
      </c>
      <c r="AG914" t="s">
        <v>4437</v>
      </c>
    </row>
    <row r="915" spans="1:33" ht="14" customHeight="1" x14ac:dyDescent="0.2">
      <c r="A915" s="42"/>
      <c r="B915" s="43" t="s">
        <v>1147</v>
      </c>
      <c r="C915" s="104">
        <v>337014000</v>
      </c>
      <c r="D915" s="46" t="s">
        <v>1429</v>
      </c>
      <c r="E915" s="44" t="s">
        <v>8</v>
      </c>
      <c r="F915" s="45">
        <f t="shared" si="167"/>
        <v>0.7</v>
      </c>
      <c r="G915" s="45">
        <f t="shared" si="166"/>
        <v>0</v>
      </c>
      <c r="H915" s="41" t="s">
        <v>2271</v>
      </c>
      <c r="I915" s="132" t="s">
        <v>1457</v>
      </c>
      <c r="J915" t="s">
        <v>2859</v>
      </c>
      <c r="K915" s="136">
        <v>0.7</v>
      </c>
      <c r="L915" s="136">
        <v>0.7</v>
      </c>
      <c r="M915" s="136">
        <v>0.8</v>
      </c>
      <c r="Q915" t="s">
        <v>4424</v>
      </c>
      <c r="T915">
        <v>31</v>
      </c>
      <c r="Y915">
        <v>37</v>
      </c>
      <c r="AD915">
        <v>37</v>
      </c>
    </row>
    <row r="916" spans="1:33" ht="14" customHeight="1" x14ac:dyDescent="0.2">
      <c r="A916" s="42"/>
      <c r="B916" s="43" t="s">
        <v>1428</v>
      </c>
      <c r="C916" s="43" t="s">
        <v>1428</v>
      </c>
      <c r="D916" s="46" t="s">
        <v>2376</v>
      </c>
      <c r="E916" s="44" t="s">
        <v>1353</v>
      </c>
      <c r="F916" s="45">
        <f t="shared" si="167"/>
        <v>31.4</v>
      </c>
      <c r="G916" s="45">
        <f t="shared" si="166"/>
        <v>0</v>
      </c>
      <c r="H916" s="41" t="s">
        <v>2422</v>
      </c>
      <c r="I916" s="129" t="s">
        <v>1428</v>
      </c>
      <c r="K916" s="136">
        <v>31.4</v>
      </c>
      <c r="L916" s="136"/>
      <c r="M916" s="136"/>
      <c r="AE916" t="s">
        <v>4435</v>
      </c>
      <c r="AF916" t="s">
        <v>4438</v>
      </c>
      <c r="AG916" t="s">
        <v>4439</v>
      </c>
    </row>
    <row r="917" spans="1:33" ht="14" customHeight="1" x14ac:dyDescent="0.2">
      <c r="A917" s="42"/>
      <c r="B917" s="43" t="s">
        <v>1148</v>
      </c>
      <c r="C917" s="104">
        <v>337072000</v>
      </c>
      <c r="D917" s="46" t="s">
        <v>1431</v>
      </c>
      <c r="E917" s="44" t="s">
        <v>8</v>
      </c>
      <c r="F917" s="45">
        <f t="shared" si="167"/>
        <v>1.55</v>
      </c>
      <c r="G917" s="45">
        <f t="shared" si="166"/>
        <v>0</v>
      </c>
      <c r="H917" s="41" t="s">
        <v>2271</v>
      </c>
      <c r="I917" s="132" t="s">
        <v>1457</v>
      </c>
      <c r="J917" t="s">
        <v>2860</v>
      </c>
      <c r="K917" s="136">
        <v>1.55</v>
      </c>
      <c r="L917" s="136">
        <v>1.55</v>
      </c>
      <c r="M917" s="136">
        <v>1.7</v>
      </c>
      <c r="Q917" t="s">
        <v>4424</v>
      </c>
      <c r="T917">
        <v>29</v>
      </c>
      <c r="Y917">
        <v>38</v>
      </c>
      <c r="AD917">
        <v>38</v>
      </c>
    </row>
    <row r="918" spans="1:33" ht="14" customHeight="1" x14ac:dyDescent="0.2">
      <c r="A918" s="42"/>
      <c r="B918" s="43" t="s">
        <v>1430</v>
      </c>
      <c r="C918" s="43" t="s">
        <v>1430</v>
      </c>
      <c r="D918" s="46" t="s">
        <v>2377</v>
      </c>
      <c r="E918" s="44" t="s">
        <v>1353</v>
      </c>
      <c r="F918" s="45">
        <f t="shared" si="167"/>
        <v>20.9</v>
      </c>
      <c r="G918" s="45">
        <f t="shared" si="166"/>
        <v>0</v>
      </c>
      <c r="H918" s="41" t="s">
        <v>2422</v>
      </c>
      <c r="I918" s="129" t="s">
        <v>1430</v>
      </c>
      <c r="K918" s="136">
        <v>20.9</v>
      </c>
      <c r="L918" s="136"/>
      <c r="M918" s="136"/>
      <c r="AE918" t="s">
        <v>4440</v>
      </c>
      <c r="AF918" t="s">
        <v>4441</v>
      </c>
      <c r="AG918" t="s">
        <v>4442</v>
      </c>
    </row>
    <row r="919" spans="1:33" ht="14" customHeight="1" x14ac:dyDescent="0.2">
      <c r="A919" s="42"/>
      <c r="B919" s="43" t="s">
        <v>1149</v>
      </c>
      <c r="C919" s="104">
        <v>337074000</v>
      </c>
      <c r="D919" s="46" t="s">
        <v>1432</v>
      </c>
      <c r="E919" s="44" t="s">
        <v>8</v>
      </c>
      <c r="F919" s="45">
        <f t="shared" si="167"/>
        <v>1</v>
      </c>
      <c r="G919" s="45">
        <f t="shared" si="166"/>
        <v>0</v>
      </c>
      <c r="H919" s="41" t="s">
        <v>2271</v>
      </c>
      <c r="I919" s="132" t="s">
        <v>1457</v>
      </c>
      <c r="J919" t="s">
        <v>2861</v>
      </c>
      <c r="K919" s="136">
        <v>1</v>
      </c>
      <c r="L919" s="136">
        <v>1</v>
      </c>
      <c r="M919" s="136">
        <v>1.1000000000000001</v>
      </c>
      <c r="Q919" t="s">
        <v>4424</v>
      </c>
      <c r="T919">
        <v>29</v>
      </c>
      <c r="Y919">
        <v>38</v>
      </c>
      <c r="AD919">
        <v>38</v>
      </c>
    </row>
    <row r="920" spans="1:33" ht="14" customHeight="1" x14ac:dyDescent="0.2">
      <c r="A920" s="42"/>
      <c r="B920" s="43" t="s">
        <v>1578</v>
      </c>
      <c r="C920" s="43" t="s">
        <v>1578</v>
      </c>
      <c r="D920" s="46" t="s">
        <v>2378</v>
      </c>
      <c r="E920" s="44" t="s">
        <v>1353</v>
      </c>
      <c r="F920" s="45">
        <f t="shared" si="167"/>
        <v>31.4</v>
      </c>
      <c r="G920" s="45">
        <f t="shared" si="166"/>
        <v>0</v>
      </c>
      <c r="H920" s="41" t="s">
        <v>2422</v>
      </c>
      <c r="I920" s="129" t="s">
        <v>1578</v>
      </c>
      <c r="K920" s="136">
        <v>31.4</v>
      </c>
      <c r="L920" s="136"/>
      <c r="M920" s="136"/>
      <c r="AE920" t="s">
        <v>4440</v>
      </c>
      <c r="AF920" t="s">
        <v>4443</v>
      </c>
      <c r="AG920" t="s">
        <v>4444</v>
      </c>
    </row>
    <row r="921" spans="1:33" ht="14" customHeight="1" x14ac:dyDescent="0.2">
      <c r="A921" s="42"/>
      <c r="B921" s="43" t="s">
        <v>55</v>
      </c>
      <c r="C921" s="43" t="s">
        <v>55</v>
      </c>
      <c r="D921" s="46" t="s">
        <v>1145</v>
      </c>
      <c r="E921" s="44" t="s">
        <v>1353</v>
      </c>
      <c r="F921" s="45">
        <f t="shared" si="167"/>
        <v>28.5</v>
      </c>
      <c r="G921" s="45">
        <f t="shared" si="166"/>
        <v>0</v>
      </c>
      <c r="H921" s="41" t="s">
        <v>605</v>
      </c>
      <c r="I921" s="36"/>
      <c r="K921" s="136">
        <v>28.5</v>
      </c>
      <c r="L921" s="136"/>
      <c r="M921" s="136"/>
      <c r="AE921" t="s">
        <v>4445</v>
      </c>
      <c r="AF921" t="s">
        <v>4446</v>
      </c>
      <c r="AG921" t="s">
        <v>4447</v>
      </c>
    </row>
    <row r="922" spans="1:33" ht="14" customHeight="1" x14ac:dyDescent="0.2">
      <c r="A922" s="42"/>
      <c r="B922" s="78">
        <v>224749</v>
      </c>
      <c r="C922" s="104">
        <v>299187100</v>
      </c>
      <c r="D922" s="48" t="s">
        <v>785</v>
      </c>
      <c r="E922" s="48" t="s">
        <v>8</v>
      </c>
      <c r="F922" s="45">
        <f t="shared" si="167"/>
        <v>2.2999999999999998</v>
      </c>
      <c r="G922" s="45">
        <f t="shared" si="166"/>
        <v>0</v>
      </c>
      <c r="H922" s="41" t="s">
        <v>2271</v>
      </c>
      <c r="I922" s="36" t="s">
        <v>1579</v>
      </c>
      <c r="J922" t="s">
        <v>2862</v>
      </c>
      <c r="K922" s="136">
        <v>2.2999999999999998</v>
      </c>
      <c r="L922" s="136">
        <v>2.0499999999999998</v>
      </c>
      <c r="M922" s="136">
        <v>2.2999999999999998</v>
      </c>
      <c r="Q922" t="s">
        <v>4448</v>
      </c>
      <c r="T922">
        <v>52</v>
      </c>
      <c r="Y922">
        <v>48</v>
      </c>
      <c r="AD922">
        <v>80</v>
      </c>
      <c r="AE922" t="s">
        <v>4449</v>
      </c>
      <c r="AF922" t="s">
        <v>4450</v>
      </c>
      <c r="AG922" t="s">
        <v>4451</v>
      </c>
    </row>
    <row r="923" spans="1:33" ht="14" customHeight="1" x14ac:dyDescent="0.2">
      <c r="A923" s="42"/>
      <c r="B923" s="41"/>
      <c r="C923" s="198" t="s">
        <v>620</v>
      </c>
      <c r="D923" s="199"/>
      <c r="E923" s="199"/>
      <c r="F923" s="199"/>
      <c r="G923" s="199"/>
      <c r="H923" s="200"/>
      <c r="I923" s="36"/>
      <c r="K923" s="136"/>
      <c r="L923" s="136"/>
      <c r="M923" s="136"/>
    </row>
    <row r="924" spans="1:33" ht="14" customHeight="1" x14ac:dyDescent="0.2">
      <c r="A924" s="42"/>
      <c r="B924" s="43" t="s">
        <v>220</v>
      </c>
      <c r="C924" s="43" t="s">
        <v>220</v>
      </c>
      <c r="D924" s="46" t="s">
        <v>1174</v>
      </c>
      <c r="E924" s="44" t="s">
        <v>8</v>
      </c>
      <c r="F924" s="45">
        <f>K924</f>
        <v>1.1000000000000001</v>
      </c>
      <c r="G924" s="45">
        <f>A924*F924</f>
        <v>0</v>
      </c>
      <c r="H924" s="41" t="s">
        <v>605</v>
      </c>
      <c r="I924" s="36"/>
      <c r="K924" s="136">
        <v>1.1000000000000001</v>
      </c>
      <c r="L924" s="136"/>
      <c r="M924" s="136"/>
      <c r="AE924" t="s">
        <v>4452</v>
      </c>
      <c r="AF924" t="s">
        <v>4453</v>
      </c>
      <c r="AG924" t="s">
        <v>4454</v>
      </c>
    </row>
    <row r="925" spans="1:33" s="6" customFormat="1" ht="14" customHeight="1" x14ac:dyDescent="0.2">
      <c r="A925" s="80"/>
      <c r="B925" s="78">
        <v>372214</v>
      </c>
      <c r="C925" s="104">
        <v>299183700</v>
      </c>
      <c r="D925" s="48" t="s">
        <v>1173</v>
      </c>
      <c r="E925" s="48" t="s">
        <v>8</v>
      </c>
      <c r="F925" s="45">
        <f t="shared" ref="F925:F926" si="168">K925</f>
        <v>2.2999999999999998</v>
      </c>
      <c r="G925" s="45">
        <f>A925*F925</f>
        <v>0</v>
      </c>
      <c r="H925" s="81" t="s">
        <v>2271</v>
      </c>
      <c r="I925" s="123" t="s">
        <v>1581</v>
      </c>
      <c r="J925" t="s">
        <v>2863</v>
      </c>
      <c r="K925" s="136">
        <v>2.2999999999999998</v>
      </c>
      <c r="L925" s="136">
        <v>2.15</v>
      </c>
      <c r="M925" s="136">
        <v>2.4</v>
      </c>
      <c r="N925"/>
      <c r="O925"/>
      <c r="P925"/>
      <c r="Q925" t="s">
        <v>4455</v>
      </c>
      <c r="R925"/>
      <c r="S925"/>
      <c r="T925">
        <v>61</v>
      </c>
      <c r="U925"/>
      <c r="V925"/>
      <c r="W925"/>
      <c r="X925"/>
      <c r="Y925">
        <v>48</v>
      </c>
      <c r="Z925"/>
      <c r="AA925"/>
      <c r="AB925"/>
      <c r="AC925"/>
      <c r="AD925">
        <v>78</v>
      </c>
      <c r="AE925" t="s">
        <v>4456</v>
      </c>
      <c r="AF925" t="s">
        <v>4457</v>
      </c>
      <c r="AG925" t="s">
        <v>4458</v>
      </c>
    </row>
    <row r="926" spans="1:33" ht="14" customHeight="1" x14ac:dyDescent="0.2">
      <c r="A926" s="42"/>
      <c r="B926" s="78">
        <v>323705</v>
      </c>
      <c r="C926" s="104">
        <v>299183800</v>
      </c>
      <c r="D926" s="48" t="s">
        <v>948</v>
      </c>
      <c r="E926" s="48" t="s">
        <v>8</v>
      </c>
      <c r="F926" s="45">
        <f t="shared" si="168"/>
        <v>4.0999999999999996</v>
      </c>
      <c r="G926" s="45">
        <f>A926*F926</f>
        <v>0</v>
      </c>
      <c r="H926" s="41" t="s">
        <v>2271</v>
      </c>
      <c r="I926" s="36" t="s">
        <v>1580</v>
      </c>
      <c r="J926" t="s">
        <v>2864</v>
      </c>
      <c r="K926" s="136">
        <v>4.0999999999999996</v>
      </c>
      <c r="L926" s="136">
        <v>3.8</v>
      </c>
      <c r="M926" s="136">
        <v>4.2</v>
      </c>
      <c r="AE926" t="s">
        <v>4459</v>
      </c>
      <c r="AF926" t="s">
        <v>4460</v>
      </c>
      <c r="AG926" t="s">
        <v>4461</v>
      </c>
    </row>
    <row r="927" spans="1:33" ht="14" customHeight="1" x14ac:dyDescent="0.2">
      <c r="A927" s="42"/>
      <c r="B927" s="41"/>
      <c r="C927" s="198" t="s">
        <v>622</v>
      </c>
      <c r="D927" s="199"/>
      <c r="E927" s="199"/>
      <c r="F927" s="199"/>
      <c r="G927" s="199"/>
      <c r="H927" s="200"/>
      <c r="I927" s="36"/>
      <c r="K927" s="136"/>
      <c r="L927" s="136"/>
      <c r="M927" s="136"/>
    </row>
    <row r="928" spans="1:33" ht="14" customHeight="1" x14ac:dyDescent="0.2">
      <c r="A928" s="42"/>
      <c r="B928" s="43" t="s">
        <v>51</v>
      </c>
      <c r="C928" s="43" t="s">
        <v>51</v>
      </c>
      <c r="D928" s="46" t="s">
        <v>298</v>
      </c>
      <c r="E928" s="44" t="s">
        <v>8</v>
      </c>
      <c r="F928" s="45">
        <f>K928</f>
        <v>3.7</v>
      </c>
      <c r="G928" s="45">
        <f>A928*F928</f>
        <v>0</v>
      </c>
      <c r="H928" s="41" t="s">
        <v>605</v>
      </c>
      <c r="I928" s="36"/>
      <c r="K928" s="136">
        <v>3.7</v>
      </c>
      <c r="L928" s="136"/>
      <c r="M928" s="136"/>
      <c r="AE928" t="s">
        <v>4462</v>
      </c>
      <c r="AF928" t="s">
        <v>4463</v>
      </c>
      <c r="AG928" t="s">
        <v>4464</v>
      </c>
    </row>
    <row r="929" spans="1:33" ht="14" customHeight="1" x14ac:dyDescent="0.2">
      <c r="A929" s="42"/>
      <c r="B929" s="43" t="s">
        <v>49</v>
      </c>
      <c r="C929" s="43" t="s">
        <v>49</v>
      </c>
      <c r="D929" s="46" t="s">
        <v>292</v>
      </c>
      <c r="E929" s="44" t="s">
        <v>8</v>
      </c>
      <c r="F929" s="45">
        <f t="shared" ref="F929:F930" si="169">K929</f>
        <v>2.4</v>
      </c>
      <c r="G929" s="45">
        <f>A929*F929</f>
        <v>0</v>
      </c>
      <c r="H929" s="41" t="s">
        <v>605</v>
      </c>
      <c r="I929" s="36"/>
      <c r="K929" s="136">
        <v>2.4</v>
      </c>
      <c r="L929" s="136"/>
      <c r="M929" s="136"/>
      <c r="AE929" t="s">
        <v>4465</v>
      </c>
      <c r="AF929" t="s">
        <v>4466</v>
      </c>
      <c r="AG929" t="s">
        <v>4467</v>
      </c>
    </row>
    <row r="930" spans="1:33" ht="14" customHeight="1" x14ac:dyDescent="0.2">
      <c r="A930" s="42"/>
      <c r="B930" s="43" t="s">
        <v>50</v>
      </c>
      <c r="C930" s="43" t="s">
        <v>50</v>
      </c>
      <c r="D930" s="46" t="s">
        <v>293</v>
      </c>
      <c r="E930" s="44" t="s">
        <v>8</v>
      </c>
      <c r="F930" s="45">
        <f t="shared" si="169"/>
        <v>3.8</v>
      </c>
      <c r="G930" s="45">
        <f>A930*F930</f>
        <v>0</v>
      </c>
      <c r="H930" s="41" t="s">
        <v>605</v>
      </c>
      <c r="I930" s="36"/>
      <c r="K930" s="136">
        <v>3.8</v>
      </c>
      <c r="L930" s="136"/>
      <c r="M930" s="136"/>
      <c r="AE930" t="s">
        <v>4468</v>
      </c>
      <c r="AF930" t="s">
        <v>4469</v>
      </c>
      <c r="AG930" t="s">
        <v>4470</v>
      </c>
    </row>
    <row r="931" spans="1:33" s="24" customFormat="1" ht="14" customHeight="1" x14ac:dyDescent="0.2">
      <c r="A931" s="56">
        <f>SUM(A593:A930)</f>
        <v>0</v>
      </c>
      <c r="B931" s="54"/>
      <c r="C931" s="107"/>
      <c r="D931" s="66" t="s">
        <v>645</v>
      </c>
      <c r="E931" s="67"/>
      <c r="F931" s="68"/>
      <c r="G931" s="69">
        <f>SUM(G593:G930)</f>
        <v>0</v>
      </c>
      <c r="H931" s="56"/>
      <c r="I931" s="36"/>
      <c r="J931"/>
      <c r="K931" s="136"/>
      <c r="L931" s="136"/>
      <c r="M931" s="136"/>
      <c r="N931"/>
      <c r="O931"/>
      <c r="P931"/>
      <c r="Q931"/>
      <c r="R931"/>
      <c r="S931"/>
      <c r="T931"/>
      <c r="U931"/>
      <c r="V931"/>
      <c r="W931"/>
      <c r="X931"/>
      <c r="Y931"/>
      <c r="Z931"/>
      <c r="AA931"/>
      <c r="AB931"/>
      <c r="AC931"/>
      <c r="AD931"/>
      <c r="AE931"/>
      <c r="AF931"/>
      <c r="AG931"/>
    </row>
    <row r="932" spans="1:33" ht="14" customHeight="1" x14ac:dyDescent="0.2">
      <c r="A932" s="41"/>
      <c r="B932" s="71"/>
      <c r="C932" s="71"/>
      <c r="D932" s="46"/>
      <c r="E932" s="46"/>
      <c r="F932" s="72"/>
      <c r="G932" s="72"/>
      <c r="H932" s="41"/>
      <c r="I932" s="36"/>
      <c r="K932" s="136"/>
      <c r="L932" s="136"/>
      <c r="M932" s="136"/>
    </row>
    <row r="933" spans="1:33" ht="16" x14ac:dyDescent="0.2">
      <c r="A933" s="204" t="s">
        <v>1044</v>
      </c>
      <c r="B933" s="204"/>
      <c r="C933" s="204"/>
      <c r="D933" s="204"/>
      <c r="E933" s="204"/>
      <c r="F933" s="204"/>
      <c r="G933" s="204"/>
      <c r="H933" s="204"/>
      <c r="I933" s="36"/>
      <c r="K933" s="136"/>
      <c r="L933" s="136"/>
      <c r="M933" s="136"/>
    </row>
    <row r="934" spans="1:33" s="23" customFormat="1" ht="14" customHeight="1" x14ac:dyDescent="0.2">
      <c r="A934" s="37" t="s">
        <v>641</v>
      </c>
      <c r="B934" s="54" t="s">
        <v>214</v>
      </c>
      <c r="C934" s="54"/>
      <c r="D934" s="66" t="s">
        <v>253</v>
      </c>
      <c r="E934" s="54" t="s">
        <v>643</v>
      </c>
      <c r="F934" s="55" t="s">
        <v>642</v>
      </c>
      <c r="G934" s="55" t="s">
        <v>646</v>
      </c>
      <c r="H934" s="56" t="s">
        <v>640</v>
      </c>
      <c r="I934" s="36"/>
      <c r="J934"/>
      <c r="K934" s="136"/>
      <c r="L934" s="136"/>
      <c r="M934" s="136"/>
      <c r="N934"/>
      <c r="O934"/>
      <c r="P934"/>
      <c r="Q934"/>
      <c r="R934"/>
      <c r="S934"/>
      <c r="T934"/>
      <c r="U934"/>
      <c r="V934"/>
      <c r="W934"/>
      <c r="X934"/>
      <c r="Y934"/>
      <c r="Z934"/>
      <c r="AA934"/>
      <c r="AB934"/>
      <c r="AC934"/>
      <c r="AD934"/>
      <c r="AE934"/>
      <c r="AF934"/>
      <c r="AG934"/>
    </row>
    <row r="935" spans="1:33" ht="14" customHeight="1" x14ac:dyDescent="0.2">
      <c r="A935" s="42"/>
      <c r="B935" s="78">
        <v>145533</v>
      </c>
      <c r="C935" s="104">
        <v>301333402</v>
      </c>
      <c r="D935" s="48" t="s">
        <v>945</v>
      </c>
      <c r="E935" s="48" t="s">
        <v>8</v>
      </c>
      <c r="F935" s="45">
        <f>K935</f>
        <v>7.4</v>
      </c>
      <c r="G935" s="45">
        <f t="shared" ref="G935:G944" si="170">A935*F935</f>
        <v>0</v>
      </c>
      <c r="H935" s="41" t="s">
        <v>2271</v>
      </c>
      <c r="I935" s="36" t="s">
        <v>1582</v>
      </c>
      <c r="J935" t="s">
        <v>2865</v>
      </c>
      <c r="K935" s="136">
        <v>7.4</v>
      </c>
      <c r="L935" s="136">
        <v>7.05</v>
      </c>
      <c r="M935" s="136">
        <v>7.85</v>
      </c>
      <c r="Q935" t="s">
        <v>4471</v>
      </c>
      <c r="T935">
        <v>76</v>
      </c>
      <c r="Y935">
        <v>65</v>
      </c>
      <c r="AD935">
        <v>75</v>
      </c>
      <c r="AE935" t="s">
        <v>4472</v>
      </c>
      <c r="AF935" t="s">
        <v>4473</v>
      </c>
      <c r="AG935" t="s">
        <v>4474</v>
      </c>
    </row>
    <row r="936" spans="1:33" ht="14" customHeight="1" x14ac:dyDescent="0.2">
      <c r="A936" s="42"/>
      <c r="B936" s="78">
        <v>145536</v>
      </c>
      <c r="C936" s="104">
        <v>301333412</v>
      </c>
      <c r="D936" s="48" t="s">
        <v>1183</v>
      </c>
      <c r="E936" s="48" t="s">
        <v>8</v>
      </c>
      <c r="F936" s="45">
        <f t="shared" ref="F936:F944" si="171">K936</f>
        <v>4.8</v>
      </c>
      <c r="G936" s="45">
        <f t="shared" si="170"/>
        <v>0</v>
      </c>
      <c r="H936" s="41" t="s">
        <v>2271</v>
      </c>
      <c r="I936" s="36" t="s">
        <v>1694</v>
      </c>
      <c r="J936" t="s">
        <v>2866</v>
      </c>
      <c r="K936" s="136">
        <v>4.8</v>
      </c>
      <c r="L936" s="136">
        <v>4.55</v>
      </c>
      <c r="M936" s="136">
        <v>5.05</v>
      </c>
      <c r="Q936" t="s">
        <v>4475</v>
      </c>
      <c r="T936">
        <v>52</v>
      </c>
      <c r="Y936">
        <v>44</v>
      </c>
      <c r="AD936">
        <v>44</v>
      </c>
      <c r="AE936" t="s">
        <v>4476</v>
      </c>
      <c r="AF936" t="s">
        <v>4477</v>
      </c>
      <c r="AG936" t="s">
        <v>4478</v>
      </c>
    </row>
    <row r="937" spans="1:33" ht="14" customHeight="1" x14ac:dyDescent="0.2">
      <c r="A937" s="42"/>
      <c r="B937" s="78">
        <v>145532</v>
      </c>
      <c r="C937" s="104">
        <v>301333600</v>
      </c>
      <c r="D937" s="48" t="s">
        <v>944</v>
      </c>
      <c r="E937" s="48" t="s">
        <v>8</v>
      </c>
      <c r="F937" s="45">
        <f t="shared" si="171"/>
        <v>8.1</v>
      </c>
      <c r="G937" s="45">
        <f t="shared" si="170"/>
        <v>0</v>
      </c>
      <c r="H937" s="41" t="s">
        <v>2271</v>
      </c>
      <c r="I937" s="36" t="s">
        <v>1583</v>
      </c>
      <c r="J937" t="s">
        <v>2867</v>
      </c>
      <c r="K937" s="136">
        <v>8.1</v>
      </c>
      <c r="L937" s="136">
        <v>7.75</v>
      </c>
      <c r="M937" s="136">
        <v>8.6</v>
      </c>
      <c r="Q937" t="s">
        <v>4479</v>
      </c>
      <c r="T937">
        <v>78</v>
      </c>
      <c r="Y937">
        <v>64</v>
      </c>
      <c r="AD937">
        <v>74</v>
      </c>
      <c r="AE937" t="s">
        <v>4472</v>
      </c>
      <c r="AF937" t="s">
        <v>4473</v>
      </c>
      <c r="AG937" t="s">
        <v>4480</v>
      </c>
    </row>
    <row r="938" spans="1:33" ht="14" customHeight="1" x14ac:dyDescent="0.2">
      <c r="A938" s="42"/>
      <c r="B938" s="78">
        <v>145535</v>
      </c>
      <c r="C938" s="104">
        <v>301333610</v>
      </c>
      <c r="D938" s="48" t="s">
        <v>1184</v>
      </c>
      <c r="E938" s="48" t="s">
        <v>8</v>
      </c>
      <c r="F938" s="45">
        <f t="shared" si="171"/>
        <v>5.0999999999999996</v>
      </c>
      <c r="G938" s="45">
        <f t="shared" si="170"/>
        <v>0</v>
      </c>
      <c r="H938" s="41" t="s">
        <v>2271</v>
      </c>
      <c r="I938" s="36" t="s">
        <v>1695</v>
      </c>
      <c r="J938" t="s">
        <v>2868</v>
      </c>
      <c r="K938" s="136">
        <v>5.0999999999999996</v>
      </c>
      <c r="L938" s="136">
        <v>4.9000000000000004</v>
      </c>
      <c r="M938" s="136">
        <v>5.45</v>
      </c>
      <c r="Q938" t="s">
        <v>4481</v>
      </c>
      <c r="T938">
        <v>48</v>
      </c>
      <c r="Y938">
        <v>43</v>
      </c>
      <c r="AD938">
        <v>43</v>
      </c>
      <c r="AE938" t="s">
        <v>4476</v>
      </c>
      <c r="AF938" t="s">
        <v>4477</v>
      </c>
      <c r="AG938" t="s">
        <v>4482</v>
      </c>
    </row>
    <row r="939" spans="1:33" ht="14" customHeight="1" x14ac:dyDescent="0.2">
      <c r="A939" s="42"/>
      <c r="B939" s="78">
        <v>188330</v>
      </c>
      <c r="C939" s="104">
        <v>119885993</v>
      </c>
      <c r="D939" s="48" t="s">
        <v>1185</v>
      </c>
      <c r="E939" s="48" t="s">
        <v>8</v>
      </c>
      <c r="F939" s="45">
        <f t="shared" si="171"/>
        <v>3.4</v>
      </c>
      <c r="G939" s="45">
        <f t="shared" si="170"/>
        <v>0</v>
      </c>
      <c r="H939" s="41" t="s">
        <v>2271</v>
      </c>
      <c r="I939" s="36" t="s">
        <v>1584</v>
      </c>
      <c r="J939" t="s">
        <v>2869</v>
      </c>
      <c r="K939" s="136">
        <v>3.4</v>
      </c>
      <c r="L939" s="136">
        <v>3.35</v>
      </c>
      <c r="M939" s="136">
        <v>3.7</v>
      </c>
      <c r="Q939" t="s">
        <v>4483</v>
      </c>
      <c r="T939">
        <v>62</v>
      </c>
      <c r="Y939">
        <v>64</v>
      </c>
      <c r="AD939">
        <v>69</v>
      </c>
      <c r="AE939" t="s">
        <v>4484</v>
      </c>
      <c r="AF939" t="s">
        <v>4485</v>
      </c>
      <c r="AG939" t="s">
        <v>4486</v>
      </c>
    </row>
    <row r="940" spans="1:33" ht="14" customHeight="1" x14ac:dyDescent="0.2">
      <c r="A940" s="42"/>
      <c r="B940" s="79">
        <v>142099</v>
      </c>
      <c r="C940" s="104">
        <v>285119000</v>
      </c>
      <c r="D940" s="86" t="s">
        <v>2063</v>
      </c>
      <c r="E940" s="86" t="s">
        <v>8</v>
      </c>
      <c r="F940" s="77">
        <f t="shared" ref="F940" si="172">K940</f>
        <v>4.7</v>
      </c>
      <c r="G940" s="77">
        <f t="shared" si="170"/>
        <v>0</v>
      </c>
      <c r="H940" s="41" t="s">
        <v>2271</v>
      </c>
      <c r="I940" s="36" t="s">
        <v>1457</v>
      </c>
      <c r="J940" t="s">
        <v>2870</v>
      </c>
      <c r="K940" s="136">
        <v>4.7</v>
      </c>
      <c r="L940" s="136">
        <v>4.7</v>
      </c>
      <c r="M940" s="136">
        <v>5.2</v>
      </c>
      <c r="Q940" t="s">
        <v>4424</v>
      </c>
      <c r="T940">
        <v>27</v>
      </c>
      <c r="Y940">
        <v>37</v>
      </c>
      <c r="AD940">
        <v>37</v>
      </c>
    </row>
    <row r="941" spans="1:33" ht="14" customHeight="1" x14ac:dyDescent="0.2">
      <c r="A941" s="42"/>
      <c r="B941" s="78">
        <v>215930</v>
      </c>
      <c r="C941" s="104">
        <v>567700000</v>
      </c>
      <c r="D941" s="48" t="s">
        <v>786</v>
      </c>
      <c r="E941" s="48" t="s">
        <v>8</v>
      </c>
      <c r="F941" s="45">
        <f t="shared" si="171"/>
        <v>4.7</v>
      </c>
      <c r="G941" s="45">
        <f t="shared" si="170"/>
        <v>0</v>
      </c>
      <c r="H941" s="41" t="s">
        <v>2271</v>
      </c>
      <c r="I941" s="36" t="s">
        <v>1585</v>
      </c>
      <c r="J941" t="s">
        <v>2871</v>
      </c>
      <c r="K941" s="136">
        <v>4.7</v>
      </c>
      <c r="L941" s="136">
        <v>4.45</v>
      </c>
      <c r="M941" s="136">
        <v>4.95</v>
      </c>
      <c r="Q941" t="s">
        <v>4487</v>
      </c>
      <c r="T941">
        <v>50</v>
      </c>
      <c r="Y941">
        <v>49</v>
      </c>
      <c r="AD941">
        <v>63</v>
      </c>
      <c r="AE941" t="s">
        <v>4488</v>
      </c>
      <c r="AF941" t="s">
        <v>4489</v>
      </c>
      <c r="AG941" t="s">
        <v>4490</v>
      </c>
    </row>
    <row r="942" spans="1:33" ht="14" customHeight="1" x14ac:dyDescent="0.2">
      <c r="A942" s="42"/>
      <c r="B942" s="43" t="s">
        <v>1186</v>
      </c>
      <c r="C942" s="104">
        <v>202404100</v>
      </c>
      <c r="D942" s="46" t="s">
        <v>1187</v>
      </c>
      <c r="E942" s="44" t="s">
        <v>8</v>
      </c>
      <c r="F942" s="45">
        <f t="shared" si="171"/>
        <v>5.4</v>
      </c>
      <c r="G942" s="45">
        <f t="shared" si="170"/>
        <v>0</v>
      </c>
      <c r="H942" s="41" t="s">
        <v>2271</v>
      </c>
      <c r="I942" s="36" t="s">
        <v>1586</v>
      </c>
      <c r="J942" t="s">
        <v>2872</v>
      </c>
      <c r="K942" s="136">
        <v>5.4</v>
      </c>
      <c r="L942" s="136">
        <v>4.95</v>
      </c>
      <c r="M942" s="136">
        <v>5.5</v>
      </c>
      <c r="AE942" t="s">
        <v>4491</v>
      </c>
      <c r="AF942" t="s">
        <v>4492</v>
      </c>
      <c r="AG942" t="s">
        <v>4493</v>
      </c>
    </row>
    <row r="943" spans="1:33" ht="14" customHeight="1" x14ac:dyDescent="0.2">
      <c r="A943" s="42"/>
      <c r="B943" s="43" t="s">
        <v>1188</v>
      </c>
      <c r="C943" s="106">
        <v>202270060</v>
      </c>
      <c r="D943" s="46" t="s">
        <v>1189</v>
      </c>
      <c r="E943" s="44" t="s">
        <v>8</v>
      </c>
      <c r="F943" s="45">
        <f t="shared" si="171"/>
        <v>5.4</v>
      </c>
      <c r="G943" s="45">
        <f t="shared" si="170"/>
        <v>0</v>
      </c>
      <c r="H943" s="41" t="s">
        <v>2271</v>
      </c>
      <c r="I943" s="36" t="s">
        <v>1587</v>
      </c>
      <c r="J943" t="s">
        <v>2873</v>
      </c>
      <c r="K943" s="136">
        <v>5.4</v>
      </c>
      <c r="L943" s="136">
        <v>5.05</v>
      </c>
      <c r="M943" s="136">
        <v>5.6</v>
      </c>
      <c r="AE943" t="s">
        <v>4494</v>
      </c>
      <c r="AF943" t="s">
        <v>4495</v>
      </c>
      <c r="AG943" t="s">
        <v>4496</v>
      </c>
    </row>
    <row r="944" spans="1:33" ht="14" customHeight="1" x14ac:dyDescent="0.2">
      <c r="A944" s="42"/>
      <c r="B944" s="43" t="s">
        <v>1259</v>
      </c>
      <c r="C944" s="104">
        <v>197000000</v>
      </c>
      <c r="D944" s="46" t="s">
        <v>1260</v>
      </c>
      <c r="E944" s="44" t="s">
        <v>8</v>
      </c>
      <c r="F944" s="45">
        <f t="shared" si="171"/>
        <v>3.9</v>
      </c>
      <c r="G944" s="45">
        <f t="shared" si="170"/>
        <v>0</v>
      </c>
      <c r="H944" s="41" t="s">
        <v>2271</v>
      </c>
      <c r="I944" s="36" t="s">
        <v>1747</v>
      </c>
      <c r="J944" t="s">
        <v>2874</v>
      </c>
      <c r="K944" s="136">
        <v>3.9</v>
      </c>
      <c r="L944" s="136">
        <v>3.5</v>
      </c>
      <c r="M944" s="136">
        <v>3.9</v>
      </c>
      <c r="Q944" t="s">
        <v>4424</v>
      </c>
      <c r="T944">
        <v>32</v>
      </c>
      <c r="Y944">
        <v>29</v>
      </c>
      <c r="AD944">
        <v>29</v>
      </c>
    </row>
    <row r="945" spans="1:33" s="24" customFormat="1" ht="14" customHeight="1" x14ac:dyDescent="0.2">
      <c r="A945" s="56">
        <f>SUM(A935:A944)</f>
        <v>0</v>
      </c>
      <c r="B945" s="54"/>
      <c r="C945" s="54"/>
      <c r="D945" s="66" t="s">
        <v>645</v>
      </c>
      <c r="E945" s="67"/>
      <c r="F945" s="68"/>
      <c r="G945" s="69">
        <f>SUM(G935:G944)</f>
        <v>0</v>
      </c>
      <c r="H945" s="56"/>
      <c r="I945" s="36"/>
      <c r="J945"/>
      <c r="K945" s="136"/>
      <c r="L945" s="136"/>
      <c r="M945" s="136"/>
      <c r="N945"/>
      <c r="O945"/>
      <c r="P945"/>
      <c r="Q945"/>
      <c r="R945"/>
      <c r="S945"/>
      <c r="T945"/>
      <c r="U945"/>
      <c r="V945"/>
      <c r="W945"/>
      <c r="X945"/>
      <c r="Y945"/>
      <c r="Z945"/>
      <c r="AA945"/>
      <c r="AB945"/>
      <c r="AC945"/>
      <c r="AD945"/>
      <c r="AE945"/>
      <c r="AF945"/>
      <c r="AG945"/>
    </row>
    <row r="946" spans="1:33" ht="14" customHeight="1" x14ac:dyDescent="0.2">
      <c r="A946" s="41"/>
      <c r="B946" s="71"/>
      <c r="C946" s="71"/>
      <c r="D946" s="46"/>
      <c r="E946" s="46"/>
      <c r="F946" s="72"/>
      <c r="G946" s="72"/>
      <c r="H946" s="41"/>
      <c r="I946" s="36"/>
      <c r="K946" s="136"/>
      <c r="L946" s="136"/>
      <c r="M946" s="136"/>
    </row>
    <row r="947" spans="1:33" ht="16" x14ac:dyDescent="0.2">
      <c r="A947" s="204" t="s">
        <v>1231</v>
      </c>
      <c r="B947" s="204"/>
      <c r="C947" s="204"/>
      <c r="D947" s="204"/>
      <c r="E947" s="204"/>
      <c r="F947" s="204"/>
      <c r="G947" s="204"/>
      <c r="H947" s="204"/>
      <c r="I947" s="36"/>
      <c r="K947" s="136"/>
      <c r="L947" s="136"/>
      <c r="M947" s="136"/>
    </row>
    <row r="948" spans="1:33" s="23" customFormat="1" ht="14" customHeight="1" x14ac:dyDescent="0.2">
      <c r="A948" s="37" t="s">
        <v>641</v>
      </c>
      <c r="B948" s="54" t="s">
        <v>214</v>
      </c>
      <c r="C948" s="54"/>
      <c r="D948" s="66" t="s">
        <v>253</v>
      </c>
      <c r="E948" s="54" t="s">
        <v>643</v>
      </c>
      <c r="F948" s="55" t="s">
        <v>642</v>
      </c>
      <c r="G948" s="55" t="s">
        <v>646</v>
      </c>
      <c r="H948" s="56" t="s">
        <v>640</v>
      </c>
      <c r="I948" s="36"/>
      <c r="J948"/>
      <c r="K948" s="136"/>
      <c r="L948" s="136"/>
      <c r="M948" s="136"/>
      <c r="N948"/>
      <c r="O948"/>
      <c r="P948"/>
      <c r="Q948"/>
      <c r="R948"/>
      <c r="S948"/>
      <c r="T948"/>
      <c r="U948"/>
      <c r="V948"/>
      <c r="W948"/>
      <c r="X948"/>
      <c r="Y948"/>
      <c r="Z948"/>
      <c r="AA948"/>
      <c r="AB948"/>
      <c r="AC948"/>
      <c r="AD948"/>
      <c r="AE948"/>
      <c r="AF948"/>
      <c r="AG948"/>
    </row>
    <row r="949" spans="1:33" ht="14" customHeight="1" x14ac:dyDescent="0.2">
      <c r="A949" s="42"/>
      <c r="B949" s="41"/>
      <c r="C949" s="198" t="s">
        <v>1192</v>
      </c>
      <c r="D949" s="199"/>
      <c r="E949" s="199"/>
      <c r="F949" s="199"/>
      <c r="G949" s="199"/>
      <c r="H949" s="200"/>
      <c r="I949" s="36"/>
      <c r="K949" s="136"/>
      <c r="L949" s="136"/>
      <c r="M949" s="136"/>
    </row>
    <row r="950" spans="1:33" ht="14" customHeight="1" x14ac:dyDescent="0.2">
      <c r="A950" s="42"/>
      <c r="B950" s="78">
        <v>525010</v>
      </c>
      <c r="C950" s="106">
        <v>910000000</v>
      </c>
      <c r="D950" s="48" t="s">
        <v>2379</v>
      </c>
      <c r="E950" s="48" t="s">
        <v>1353</v>
      </c>
      <c r="F950" s="45">
        <f t="shared" ref="F950:F955" si="173">K950</f>
        <v>8.9</v>
      </c>
      <c r="G950" s="45">
        <f>A950*F950</f>
        <v>0</v>
      </c>
      <c r="H950" s="41" t="s">
        <v>2271</v>
      </c>
      <c r="I950" s="36" t="s">
        <v>1747</v>
      </c>
      <c r="J950" t="s">
        <v>2875</v>
      </c>
      <c r="K950" s="136">
        <v>8.9</v>
      </c>
      <c r="L950" s="136">
        <v>8.1</v>
      </c>
      <c r="M950" s="136">
        <v>9</v>
      </c>
      <c r="Q950" t="s">
        <v>4424</v>
      </c>
      <c r="T950">
        <v>29</v>
      </c>
      <c r="Y950">
        <v>35</v>
      </c>
      <c r="AD950">
        <v>35</v>
      </c>
    </row>
    <row r="951" spans="1:33" ht="14" customHeight="1" x14ac:dyDescent="0.2">
      <c r="A951" s="42"/>
      <c r="B951" s="78">
        <v>525210</v>
      </c>
      <c r="C951" s="104">
        <v>310503128</v>
      </c>
      <c r="D951" s="48" t="s">
        <v>741</v>
      </c>
      <c r="E951" s="48" t="s">
        <v>1353</v>
      </c>
      <c r="F951" s="45">
        <f t="shared" si="173"/>
        <v>11.4</v>
      </c>
      <c r="G951" s="45">
        <f>A951*F951</f>
        <v>0</v>
      </c>
      <c r="H951" s="41" t="s">
        <v>2271</v>
      </c>
      <c r="I951" s="36" t="s">
        <v>1433</v>
      </c>
      <c r="J951" t="s">
        <v>2876</v>
      </c>
      <c r="K951" s="136">
        <v>11.4</v>
      </c>
      <c r="L951" s="136">
        <v>11.15</v>
      </c>
      <c r="M951" s="136">
        <v>12.4</v>
      </c>
      <c r="Q951" t="s">
        <v>4497</v>
      </c>
      <c r="T951">
        <v>67</v>
      </c>
      <c r="Y951">
        <v>83</v>
      </c>
      <c r="AD951">
        <v>83</v>
      </c>
      <c r="AE951" t="s">
        <v>4498</v>
      </c>
      <c r="AF951" t="s">
        <v>4499</v>
      </c>
      <c r="AG951" t="s">
        <v>4500</v>
      </c>
    </row>
    <row r="952" spans="1:33" ht="14" customHeight="1" x14ac:dyDescent="0.2">
      <c r="A952" s="42"/>
      <c r="B952" s="78">
        <v>525359</v>
      </c>
      <c r="C952" s="104">
        <v>310503168</v>
      </c>
      <c r="D952" s="48" t="s">
        <v>740</v>
      </c>
      <c r="E952" s="48" t="s">
        <v>1353</v>
      </c>
      <c r="F952" s="45">
        <f t="shared" si="173"/>
        <v>15.95</v>
      </c>
      <c r="G952" s="45">
        <f>A952*F952</f>
        <v>0</v>
      </c>
      <c r="H952" s="41" t="s">
        <v>2271</v>
      </c>
      <c r="I952" s="36" t="s">
        <v>1434</v>
      </c>
      <c r="J952" t="s">
        <v>2877</v>
      </c>
      <c r="K952" s="136">
        <v>15.95</v>
      </c>
      <c r="L952" s="136">
        <v>11.6</v>
      </c>
      <c r="M952" s="136">
        <v>12.9</v>
      </c>
      <c r="Q952" t="s">
        <v>4501</v>
      </c>
      <c r="T952">
        <v>67</v>
      </c>
      <c r="Y952">
        <v>82</v>
      </c>
      <c r="AD952">
        <v>82</v>
      </c>
      <c r="AE952" t="s">
        <v>4498</v>
      </c>
      <c r="AF952" t="s">
        <v>4499</v>
      </c>
      <c r="AG952" t="s">
        <v>4502</v>
      </c>
    </row>
    <row r="953" spans="1:33" ht="14" customHeight="1" x14ac:dyDescent="0.2">
      <c r="A953" s="42"/>
      <c r="B953" s="41"/>
      <c r="C953" s="198" t="s">
        <v>2153</v>
      </c>
      <c r="D953" s="199"/>
      <c r="E953" s="199"/>
      <c r="F953" s="199"/>
      <c r="G953" s="199"/>
      <c r="H953" s="200"/>
      <c r="I953" s="36"/>
      <c r="K953" s="136"/>
      <c r="L953" s="136"/>
      <c r="M953" s="136"/>
    </row>
    <row r="954" spans="1:33" ht="14" customHeight="1" x14ac:dyDescent="0.2">
      <c r="A954" s="42"/>
      <c r="B954" s="78">
        <v>364432</v>
      </c>
      <c r="C954" s="106">
        <v>910001000</v>
      </c>
      <c r="D954" s="48" t="s">
        <v>2380</v>
      </c>
      <c r="E954" s="48" t="s">
        <v>1353</v>
      </c>
      <c r="F954" s="45">
        <f t="shared" si="173"/>
        <v>16.25</v>
      </c>
      <c r="G954" s="45">
        <f>A954*F954</f>
        <v>0</v>
      </c>
      <c r="H954" s="41" t="s">
        <v>2271</v>
      </c>
      <c r="I954" s="36"/>
      <c r="J954" t="s">
        <v>2878</v>
      </c>
      <c r="K954" s="136">
        <v>16.25</v>
      </c>
      <c r="L954" s="136">
        <v>16.25</v>
      </c>
      <c r="M954" s="136">
        <v>18.05</v>
      </c>
      <c r="P954" t="s">
        <v>1600</v>
      </c>
      <c r="Q954" t="s">
        <v>4503</v>
      </c>
      <c r="R954" t="s">
        <v>4504</v>
      </c>
      <c r="S954" t="s">
        <v>1353</v>
      </c>
      <c r="T954">
        <v>68</v>
      </c>
      <c r="Z954" t="s">
        <v>4505</v>
      </c>
      <c r="AA954" t="s">
        <v>4506</v>
      </c>
      <c r="AB954" t="s">
        <v>4507</v>
      </c>
      <c r="AC954" t="s">
        <v>8</v>
      </c>
      <c r="AD954">
        <v>65</v>
      </c>
    </row>
    <row r="955" spans="1:33" ht="14" customHeight="1" x14ac:dyDescent="0.2">
      <c r="A955" s="42"/>
      <c r="B955" s="79">
        <v>525211</v>
      </c>
      <c r="C955" s="104">
        <v>310503127</v>
      </c>
      <c r="D955" s="86" t="s">
        <v>2154</v>
      </c>
      <c r="E955" s="86" t="s">
        <v>1353</v>
      </c>
      <c r="F955" s="45">
        <f t="shared" si="173"/>
        <v>19.149999999999999</v>
      </c>
      <c r="G955" s="77">
        <f>A955*F955</f>
        <v>0</v>
      </c>
      <c r="H955" s="41" t="s">
        <v>2271</v>
      </c>
      <c r="I955" s="36" t="s">
        <v>2155</v>
      </c>
      <c r="J955" t="s">
        <v>2879</v>
      </c>
      <c r="K955" s="136">
        <v>19.149999999999999</v>
      </c>
      <c r="L955" s="136">
        <v>22.2</v>
      </c>
      <c r="M955" s="136">
        <v>24.65</v>
      </c>
      <c r="Q955" t="s">
        <v>4508</v>
      </c>
      <c r="T955">
        <v>71</v>
      </c>
      <c r="Y955">
        <v>80</v>
      </c>
      <c r="AD955">
        <v>80</v>
      </c>
      <c r="AE955" t="s">
        <v>4498</v>
      </c>
      <c r="AF955" t="s">
        <v>4499</v>
      </c>
      <c r="AG955" t="s">
        <v>4509</v>
      </c>
    </row>
    <row r="956" spans="1:33" ht="14" customHeight="1" x14ac:dyDescent="0.2">
      <c r="A956" s="42"/>
      <c r="B956" s="41"/>
      <c r="C956" s="198" t="s">
        <v>1191</v>
      </c>
      <c r="D956" s="199"/>
      <c r="E956" s="199"/>
      <c r="F956" s="199"/>
      <c r="G956" s="199"/>
      <c r="H956" s="200"/>
      <c r="I956" s="36"/>
      <c r="K956" s="136"/>
      <c r="L956" s="136"/>
      <c r="M956" s="136"/>
    </row>
    <row r="957" spans="1:33" ht="14" customHeight="1" x14ac:dyDescent="0.2">
      <c r="A957" s="42"/>
      <c r="B957" s="78">
        <v>552717</v>
      </c>
      <c r="C957" s="104">
        <v>310042740</v>
      </c>
      <c r="D957" s="48" t="s">
        <v>1193</v>
      </c>
      <c r="E957" s="48" t="s">
        <v>1353</v>
      </c>
      <c r="F957" s="45">
        <f t="shared" ref="F957:F975" si="174">K957</f>
        <v>26.1</v>
      </c>
      <c r="G957" s="45">
        <f t="shared" ref="G957:G975" si="175">A957*F957</f>
        <v>0</v>
      </c>
      <c r="H957" s="41" t="s">
        <v>2271</v>
      </c>
      <c r="I957" s="36" t="s">
        <v>1747</v>
      </c>
      <c r="J957" t="s">
        <v>2880</v>
      </c>
      <c r="K957" s="136">
        <v>26.1</v>
      </c>
      <c r="L957" s="136">
        <v>21.1</v>
      </c>
      <c r="M957" s="136">
        <v>23.45</v>
      </c>
      <c r="Q957" t="s">
        <v>4424</v>
      </c>
      <c r="T957">
        <v>27</v>
      </c>
      <c r="Y957">
        <v>38</v>
      </c>
      <c r="AD957">
        <v>38</v>
      </c>
    </row>
    <row r="958" spans="1:33" ht="14" customHeight="1" x14ac:dyDescent="0.2">
      <c r="A958" s="42"/>
      <c r="B958" s="78">
        <v>552713</v>
      </c>
      <c r="C958" s="104">
        <v>310042630</v>
      </c>
      <c r="D958" s="48" t="s">
        <v>1399</v>
      </c>
      <c r="E958" s="48" t="s">
        <v>1353</v>
      </c>
      <c r="F958" s="45">
        <f t="shared" si="174"/>
        <v>25.4</v>
      </c>
      <c r="G958" s="45">
        <f t="shared" si="175"/>
        <v>0</v>
      </c>
      <c r="H958" s="41" t="s">
        <v>2271</v>
      </c>
      <c r="I958" s="36" t="s">
        <v>1593</v>
      </c>
      <c r="J958" t="s">
        <v>2881</v>
      </c>
      <c r="K958" s="136">
        <v>25.4</v>
      </c>
      <c r="L958" s="136">
        <v>19.399999999999999</v>
      </c>
      <c r="M958" s="136">
        <v>21.55</v>
      </c>
      <c r="Q958" t="s">
        <v>4510</v>
      </c>
      <c r="T958">
        <v>59</v>
      </c>
      <c r="Y958">
        <v>56</v>
      </c>
      <c r="AD958">
        <v>56</v>
      </c>
      <c r="AE958" t="s">
        <v>4511</v>
      </c>
      <c r="AF958" t="s">
        <v>4512</v>
      </c>
      <c r="AG958" t="s">
        <v>4513</v>
      </c>
    </row>
    <row r="959" spans="1:33" ht="14" customHeight="1" x14ac:dyDescent="0.2">
      <c r="A959" s="42"/>
      <c r="B959" s="78">
        <v>552716</v>
      </c>
      <c r="C959" s="104">
        <v>310042718</v>
      </c>
      <c r="D959" s="48" t="s">
        <v>1400</v>
      </c>
      <c r="E959" s="48" t="s">
        <v>1353</v>
      </c>
      <c r="F959" s="45">
        <f t="shared" si="174"/>
        <v>25.4</v>
      </c>
      <c r="G959" s="45">
        <f t="shared" si="175"/>
        <v>0</v>
      </c>
      <c r="H959" s="41" t="s">
        <v>2271</v>
      </c>
      <c r="I959" s="36" t="s">
        <v>1589</v>
      </c>
      <c r="J959" t="s">
        <v>2882</v>
      </c>
      <c r="K959" s="136">
        <v>25.4</v>
      </c>
      <c r="L959" s="136">
        <v>19.399999999999999</v>
      </c>
      <c r="M959" s="136">
        <v>21.55</v>
      </c>
      <c r="Q959" t="s">
        <v>4514</v>
      </c>
      <c r="T959">
        <v>59</v>
      </c>
      <c r="Y959">
        <v>62</v>
      </c>
      <c r="AD959">
        <v>62</v>
      </c>
      <c r="AE959" t="s">
        <v>4511</v>
      </c>
      <c r="AF959" t="s">
        <v>4515</v>
      </c>
      <c r="AG959" t="s">
        <v>4516</v>
      </c>
    </row>
    <row r="960" spans="1:33" ht="14" customHeight="1" x14ac:dyDescent="0.2">
      <c r="A960" s="42"/>
      <c r="B960" s="78">
        <v>552703</v>
      </c>
      <c r="C960" s="104">
        <v>310042320</v>
      </c>
      <c r="D960" s="48" t="s">
        <v>1401</v>
      </c>
      <c r="E960" s="48" t="s">
        <v>1353</v>
      </c>
      <c r="F960" s="45">
        <f t="shared" si="174"/>
        <v>26.1</v>
      </c>
      <c r="G960" s="45">
        <f t="shared" si="175"/>
        <v>0</v>
      </c>
      <c r="H960" s="41" t="s">
        <v>2271</v>
      </c>
      <c r="I960" s="36" t="s">
        <v>1747</v>
      </c>
      <c r="J960" t="s">
        <v>2883</v>
      </c>
      <c r="K960" s="136">
        <v>26.1</v>
      </c>
      <c r="L960" s="136">
        <v>19.399999999999999</v>
      </c>
      <c r="M960" s="136">
        <v>21.55</v>
      </c>
      <c r="Q960" t="s">
        <v>4424</v>
      </c>
      <c r="T960">
        <v>30</v>
      </c>
      <c r="Y960">
        <v>39</v>
      </c>
      <c r="AD960">
        <v>39</v>
      </c>
    </row>
    <row r="961" spans="1:33" ht="14" customHeight="1" x14ac:dyDescent="0.2">
      <c r="A961" s="42"/>
      <c r="B961" s="78">
        <v>552700</v>
      </c>
      <c r="C961" s="104">
        <v>310042250</v>
      </c>
      <c r="D961" s="48" t="s">
        <v>1402</v>
      </c>
      <c r="E961" s="48" t="s">
        <v>1353</v>
      </c>
      <c r="F961" s="45">
        <f t="shared" si="174"/>
        <v>26.1</v>
      </c>
      <c r="G961" s="45">
        <f t="shared" si="175"/>
        <v>0</v>
      </c>
      <c r="H961" s="41" t="s">
        <v>2271</v>
      </c>
      <c r="I961" s="36" t="s">
        <v>1747</v>
      </c>
      <c r="J961" t="s">
        <v>2884</v>
      </c>
      <c r="K961" s="136">
        <v>26.1</v>
      </c>
      <c r="L961" s="136">
        <v>19.399999999999999</v>
      </c>
      <c r="M961" s="136">
        <v>21.55</v>
      </c>
      <c r="Q961" t="s">
        <v>4424</v>
      </c>
      <c r="T961">
        <v>25</v>
      </c>
      <c r="Y961">
        <v>35</v>
      </c>
      <c r="AD961">
        <v>35</v>
      </c>
    </row>
    <row r="962" spans="1:33" ht="14" customHeight="1" x14ac:dyDescent="0.2">
      <c r="A962" s="42"/>
      <c r="B962" s="78">
        <v>552712</v>
      </c>
      <c r="C962" s="104">
        <v>310042608</v>
      </c>
      <c r="D962" s="48" t="s">
        <v>1403</v>
      </c>
      <c r="E962" s="48" t="s">
        <v>1353</v>
      </c>
      <c r="F962" s="45">
        <f t="shared" si="174"/>
        <v>26.1</v>
      </c>
      <c r="G962" s="45">
        <f t="shared" si="175"/>
        <v>0</v>
      </c>
      <c r="H962" s="41" t="s">
        <v>2271</v>
      </c>
      <c r="I962" s="36" t="s">
        <v>1747</v>
      </c>
      <c r="J962" t="s">
        <v>2885</v>
      </c>
      <c r="K962" s="136">
        <v>26.1</v>
      </c>
      <c r="L962" s="136">
        <v>21.1</v>
      </c>
      <c r="M962" s="136">
        <v>23.45</v>
      </c>
      <c r="Q962" t="s">
        <v>4424</v>
      </c>
      <c r="T962">
        <v>26</v>
      </c>
      <c r="Y962">
        <v>36</v>
      </c>
      <c r="AD962">
        <v>36</v>
      </c>
    </row>
    <row r="963" spans="1:33" ht="14" customHeight="1" x14ac:dyDescent="0.2">
      <c r="A963" s="42"/>
      <c r="B963" s="78">
        <v>552706</v>
      </c>
      <c r="C963" s="104">
        <v>310042454</v>
      </c>
      <c r="D963" s="48" t="s">
        <v>1404</v>
      </c>
      <c r="E963" s="48" t="s">
        <v>1353</v>
      </c>
      <c r="F963" s="45">
        <f t="shared" si="174"/>
        <v>26.1</v>
      </c>
      <c r="G963" s="45">
        <f t="shared" si="175"/>
        <v>0</v>
      </c>
      <c r="H963" s="41" t="s">
        <v>2271</v>
      </c>
      <c r="I963" s="36" t="s">
        <v>1747</v>
      </c>
      <c r="J963" t="s">
        <v>2886</v>
      </c>
      <c r="K963" s="136">
        <v>26.1</v>
      </c>
      <c r="L963" s="136">
        <v>21.1</v>
      </c>
      <c r="M963" s="136">
        <v>23.45</v>
      </c>
      <c r="Q963" t="s">
        <v>4424</v>
      </c>
      <c r="T963">
        <v>29</v>
      </c>
      <c r="Y963">
        <v>38</v>
      </c>
      <c r="AD963">
        <v>38</v>
      </c>
    </row>
    <row r="964" spans="1:33" ht="14" customHeight="1" x14ac:dyDescent="0.2">
      <c r="A964" s="42"/>
      <c r="B964" s="78">
        <v>552708</v>
      </c>
      <c r="C964" s="104">
        <v>310042498</v>
      </c>
      <c r="D964" s="48" t="s">
        <v>1405</v>
      </c>
      <c r="E964" s="48" t="s">
        <v>1353</v>
      </c>
      <c r="F964" s="45">
        <f t="shared" si="174"/>
        <v>23.9</v>
      </c>
      <c r="G964" s="45">
        <f t="shared" si="175"/>
        <v>0</v>
      </c>
      <c r="H964" s="41" t="s">
        <v>2271</v>
      </c>
      <c r="I964" s="36" t="s">
        <v>1594</v>
      </c>
      <c r="J964" t="s">
        <v>2887</v>
      </c>
      <c r="K964" s="136">
        <v>23.9</v>
      </c>
      <c r="L964" s="136">
        <v>19.399999999999999</v>
      </c>
      <c r="M964" s="136">
        <v>21.55</v>
      </c>
      <c r="Q964" t="s">
        <v>4517</v>
      </c>
      <c r="T964">
        <v>56</v>
      </c>
      <c r="Y964">
        <v>59</v>
      </c>
      <c r="AD964">
        <v>62</v>
      </c>
      <c r="AE964" t="s">
        <v>4511</v>
      </c>
      <c r="AF964" t="s">
        <v>4518</v>
      </c>
      <c r="AG964" t="s">
        <v>4519</v>
      </c>
    </row>
    <row r="965" spans="1:33" ht="14" customHeight="1" x14ac:dyDescent="0.2">
      <c r="A965" s="42"/>
      <c r="B965" s="78">
        <v>552701</v>
      </c>
      <c r="C965" s="104">
        <v>310042276</v>
      </c>
      <c r="D965" s="48" t="s">
        <v>1406</v>
      </c>
      <c r="E965" s="48" t="s">
        <v>1353</v>
      </c>
      <c r="F965" s="45">
        <f t="shared" si="174"/>
        <v>26.1</v>
      </c>
      <c r="G965" s="45">
        <f t="shared" si="175"/>
        <v>0</v>
      </c>
      <c r="H965" s="41" t="s">
        <v>2271</v>
      </c>
      <c r="I965" s="36" t="s">
        <v>1747</v>
      </c>
      <c r="J965" t="s">
        <v>2888</v>
      </c>
      <c r="K965" s="136">
        <v>26.1</v>
      </c>
      <c r="L965" s="136">
        <v>19.399999999999999</v>
      </c>
      <c r="M965" s="136">
        <v>21.55</v>
      </c>
      <c r="Q965" t="s">
        <v>4424</v>
      </c>
      <c r="T965">
        <v>26</v>
      </c>
      <c r="Y965">
        <v>37</v>
      </c>
      <c r="AD965">
        <v>37</v>
      </c>
    </row>
    <row r="966" spans="1:33" ht="14" customHeight="1" x14ac:dyDescent="0.2">
      <c r="A966" s="42"/>
      <c r="B966" s="78">
        <v>552714</v>
      </c>
      <c r="C966" s="104">
        <v>310042652</v>
      </c>
      <c r="D966" s="48" t="s">
        <v>1194</v>
      </c>
      <c r="E966" s="48" t="s">
        <v>1353</v>
      </c>
      <c r="F966" s="45">
        <f t="shared" si="174"/>
        <v>26.1</v>
      </c>
      <c r="G966" s="45">
        <f t="shared" si="175"/>
        <v>0</v>
      </c>
      <c r="H966" s="41" t="s">
        <v>2271</v>
      </c>
      <c r="I966" s="36" t="s">
        <v>1747</v>
      </c>
      <c r="J966" t="s">
        <v>2889</v>
      </c>
      <c r="K966" s="136">
        <v>26.1</v>
      </c>
      <c r="L966" s="136">
        <v>21.1</v>
      </c>
      <c r="M966" s="136">
        <v>23.45</v>
      </c>
      <c r="Q966" t="s">
        <v>4424</v>
      </c>
      <c r="T966">
        <v>26</v>
      </c>
      <c r="Y966">
        <v>35</v>
      </c>
      <c r="AD966">
        <v>35</v>
      </c>
    </row>
    <row r="967" spans="1:33" ht="14" customHeight="1" x14ac:dyDescent="0.2">
      <c r="A967" s="42"/>
      <c r="B967" s="78">
        <v>552715</v>
      </c>
      <c r="C967" s="104">
        <v>310042696</v>
      </c>
      <c r="D967" s="48" t="s">
        <v>1195</v>
      </c>
      <c r="E967" s="48" t="s">
        <v>1353</v>
      </c>
      <c r="F967" s="45">
        <f t="shared" si="174"/>
        <v>23.9</v>
      </c>
      <c r="G967" s="45">
        <f t="shared" si="175"/>
        <v>0</v>
      </c>
      <c r="H967" s="41" t="s">
        <v>2271</v>
      </c>
      <c r="I967" s="36" t="s">
        <v>1697</v>
      </c>
      <c r="J967" t="s">
        <v>2890</v>
      </c>
      <c r="K967" s="136">
        <v>23.9</v>
      </c>
      <c r="L967" s="136">
        <v>19.399999999999999</v>
      </c>
      <c r="M967" s="136">
        <v>21.55</v>
      </c>
      <c r="Q967" t="s">
        <v>4520</v>
      </c>
      <c r="T967">
        <v>63</v>
      </c>
      <c r="Y967">
        <v>61</v>
      </c>
      <c r="AD967">
        <v>61</v>
      </c>
      <c r="AE967" t="s">
        <v>4511</v>
      </c>
      <c r="AF967" t="s">
        <v>4521</v>
      </c>
      <c r="AG967" t="s">
        <v>4522</v>
      </c>
    </row>
    <row r="968" spans="1:33" ht="14" customHeight="1" x14ac:dyDescent="0.2">
      <c r="A968" s="42"/>
      <c r="B968" s="78">
        <v>552702</v>
      </c>
      <c r="C968" s="104">
        <v>310042298</v>
      </c>
      <c r="D968" s="48" t="s">
        <v>1196</v>
      </c>
      <c r="E968" s="48" t="s">
        <v>1353</v>
      </c>
      <c r="F968" s="45">
        <f t="shared" si="174"/>
        <v>25.4</v>
      </c>
      <c r="G968" s="45">
        <f t="shared" si="175"/>
        <v>0</v>
      </c>
      <c r="H968" s="41" t="s">
        <v>2271</v>
      </c>
      <c r="I968" s="36" t="s">
        <v>1698</v>
      </c>
      <c r="J968" t="s">
        <v>2891</v>
      </c>
      <c r="K968" s="136">
        <v>25.4</v>
      </c>
      <c r="L968" s="136">
        <v>19.399999999999999</v>
      </c>
      <c r="M968" s="136">
        <v>21.55</v>
      </c>
      <c r="Q968" t="s">
        <v>4523</v>
      </c>
      <c r="T968">
        <v>57</v>
      </c>
      <c r="Y968">
        <v>56</v>
      </c>
      <c r="AD968">
        <v>56</v>
      </c>
      <c r="AE968" t="s">
        <v>4511</v>
      </c>
      <c r="AF968" t="s">
        <v>4524</v>
      </c>
      <c r="AG968" t="s">
        <v>4525</v>
      </c>
    </row>
    <row r="969" spans="1:33" ht="14" customHeight="1" x14ac:dyDescent="0.2">
      <c r="A969" s="42"/>
      <c r="B969" s="78">
        <v>552711</v>
      </c>
      <c r="C969" s="104">
        <v>310042586</v>
      </c>
      <c r="D969" s="48" t="s">
        <v>1197</v>
      </c>
      <c r="E969" s="48" t="s">
        <v>1353</v>
      </c>
      <c r="F969" s="45">
        <f t="shared" si="174"/>
        <v>25.4</v>
      </c>
      <c r="G969" s="45">
        <f t="shared" si="175"/>
        <v>0</v>
      </c>
      <c r="H969" s="41" t="s">
        <v>2271</v>
      </c>
      <c r="I969" s="36" t="s">
        <v>1597</v>
      </c>
      <c r="J969" t="s">
        <v>2892</v>
      </c>
      <c r="K969" s="136">
        <v>25.4</v>
      </c>
      <c r="L969" s="136">
        <v>19.399999999999999</v>
      </c>
      <c r="M969" s="136">
        <v>21.55</v>
      </c>
      <c r="Q969" t="s">
        <v>4526</v>
      </c>
      <c r="T969">
        <v>62</v>
      </c>
      <c r="Y969">
        <v>62</v>
      </c>
      <c r="AD969">
        <v>62</v>
      </c>
      <c r="AE969" t="s">
        <v>4511</v>
      </c>
      <c r="AF969" t="s">
        <v>4527</v>
      </c>
      <c r="AG969" t="s">
        <v>4528</v>
      </c>
    </row>
    <row r="970" spans="1:33" ht="14" customHeight="1" x14ac:dyDescent="0.2">
      <c r="A970" s="42"/>
      <c r="B970" s="78">
        <v>552718</v>
      </c>
      <c r="C970" s="104">
        <v>310042784</v>
      </c>
      <c r="D970" s="48" t="s">
        <v>1407</v>
      </c>
      <c r="E970" s="48" t="s">
        <v>1353</v>
      </c>
      <c r="F970" s="45">
        <f t="shared" si="174"/>
        <v>26.1</v>
      </c>
      <c r="G970" s="45">
        <f t="shared" si="175"/>
        <v>0</v>
      </c>
      <c r="H970" s="41" t="s">
        <v>2271</v>
      </c>
      <c r="I970" s="36" t="s">
        <v>1747</v>
      </c>
      <c r="J970" t="s">
        <v>2893</v>
      </c>
      <c r="K970" s="136">
        <v>26.1</v>
      </c>
      <c r="L970" s="136">
        <v>19.399999999999999</v>
      </c>
      <c r="M970" s="136">
        <v>21.55</v>
      </c>
      <c r="Q970" t="s">
        <v>4424</v>
      </c>
      <c r="T970">
        <v>26</v>
      </c>
      <c r="Y970">
        <v>36</v>
      </c>
      <c r="AD970">
        <v>36</v>
      </c>
    </row>
    <row r="971" spans="1:33" ht="14" customHeight="1" x14ac:dyDescent="0.2">
      <c r="A971" s="42"/>
      <c r="B971" s="78">
        <v>552704</v>
      </c>
      <c r="C971" s="104">
        <v>310042388</v>
      </c>
      <c r="D971" s="48" t="s">
        <v>1198</v>
      </c>
      <c r="E971" s="48" t="s">
        <v>1353</v>
      </c>
      <c r="F971" s="45">
        <f t="shared" si="174"/>
        <v>25.4</v>
      </c>
      <c r="G971" s="45">
        <f t="shared" si="175"/>
        <v>0</v>
      </c>
      <c r="H971" s="41" t="s">
        <v>2271</v>
      </c>
      <c r="I971" s="36" t="s">
        <v>1699</v>
      </c>
      <c r="J971" t="s">
        <v>2894</v>
      </c>
      <c r="K971" s="136">
        <v>25.4</v>
      </c>
      <c r="L971" s="136">
        <v>21.1</v>
      </c>
      <c r="M971" s="136">
        <v>23.45</v>
      </c>
      <c r="Q971" t="s">
        <v>4529</v>
      </c>
      <c r="T971">
        <v>52</v>
      </c>
      <c r="Y971">
        <v>49</v>
      </c>
      <c r="AD971">
        <v>49</v>
      </c>
      <c r="AE971" t="s">
        <v>4511</v>
      </c>
      <c r="AF971" t="s">
        <v>4530</v>
      </c>
      <c r="AG971" t="s">
        <v>4531</v>
      </c>
    </row>
    <row r="972" spans="1:33" ht="14" customHeight="1" x14ac:dyDescent="0.2">
      <c r="A972" s="42"/>
      <c r="B972" s="78">
        <v>552707</v>
      </c>
      <c r="C972" s="104">
        <v>310042476</v>
      </c>
      <c r="D972" s="48" t="s">
        <v>1199</v>
      </c>
      <c r="E972" s="48" t="s">
        <v>1353</v>
      </c>
      <c r="F972" s="45">
        <f t="shared" si="174"/>
        <v>25.4</v>
      </c>
      <c r="G972" s="45">
        <f t="shared" si="175"/>
        <v>0</v>
      </c>
      <c r="H972" s="41" t="s">
        <v>2271</v>
      </c>
      <c r="I972" s="36" t="s">
        <v>1590</v>
      </c>
      <c r="J972" t="s">
        <v>2895</v>
      </c>
      <c r="K972" s="136">
        <v>25.4</v>
      </c>
      <c r="L972" s="136">
        <v>21.1</v>
      </c>
      <c r="M972" s="136">
        <v>23.45</v>
      </c>
      <c r="Q972" t="s">
        <v>4532</v>
      </c>
      <c r="T972">
        <v>61</v>
      </c>
      <c r="Y972">
        <v>57</v>
      </c>
      <c r="AD972">
        <v>57</v>
      </c>
      <c r="AE972" t="s">
        <v>4511</v>
      </c>
      <c r="AF972" t="s">
        <v>4533</v>
      </c>
      <c r="AG972" t="s">
        <v>4534</v>
      </c>
    </row>
    <row r="973" spans="1:33" ht="14" customHeight="1" x14ac:dyDescent="0.2">
      <c r="A973" s="42"/>
      <c r="B973" s="78">
        <v>552705</v>
      </c>
      <c r="C973" s="104">
        <v>310042410</v>
      </c>
      <c r="D973" s="48" t="s">
        <v>1200</v>
      </c>
      <c r="E973" s="48" t="s">
        <v>1353</v>
      </c>
      <c r="F973" s="45">
        <f t="shared" si="174"/>
        <v>25.4</v>
      </c>
      <c r="G973" s="45">
        <f t="shared" si="175"/>
        <v>0</v>
      </c>
      <c r="H973" s="41" t="s">
        <v>2271</v>
      </c>
      <c r="I973" s="36" t="s">
        <v>1591</v>
      </c>
      <c r="J973" t="s">
        <v>2896</v>
      </c>
      <c r="K973" s="136">
        <v>25.4</v>
      </c>
      <c r="L973" s="136">
        <v>19.399999999999999</v>
      </c>
      <c r="M973" s="136">
        <v>21.55</v>
      </c>
      <c r="Q973" t="s">
        <v>4535</v>
      </c>
      <c r="T973">
        <v>56</v>
      </c>
      <c r="Y973">
        <v>57</v>
      </c>
      <c r="AD973">
        <v>57</v>
      </c>
      <c r="AE973" t="s">
        <v>4511</v>
      </c>
      <c r="AF973" t="s">
        <v>4536</v>
      </c>
      <c r="AG973" t="s">
        <v>4537</v>
      </c>
    </row>
    <row r="974" spans="1:33" ht="14" customHeight="1" x14ac:dyDescent="0.2">
      <c r="A974" s="42"/>
      <c r="B974" s="78">
        <v>552709</v>
      </c>
      <c r="C974" s="104">
        <v>310042542</v>
      </c>
      <c r="D974" s="48" t="s">
        <v>1201</v>
      </c>
      <c r="E974" s="48" t="s">
        <v>1353</v>
      </c>
      <c r="F974" s="45">
        <f t="shared" si="174"/>
        <v>23.9</v>
      </c>
      <c r="G974" s="45">
        <f t="shared" si="175"/>
        <v>0</v>
      </c>
      <c r="H974" s="41" t="s">
        <v>2271</v>
      </c>
      <c r="I974" s="36" t="s">
        <v>1592</v>
      </c>
      <c r="J974" t="s">
        <v>2897</v>
      </c>
      <c r="K974" s="136">
        <v>23.9</v>
      </c>
      <c r="L974" s="136">
        <v>19.399999999999999</v>
      </c>
      <c r="M974" s="136">
        <v>21.55</v>
      </c>
      <c r="Q974" t="s">
        <v>4538</v>
      </c>
      <c r="T974">
        <v>57</v>
      </c>
      <c r="Y974">
        <v>61</v>
      </c>
      <c r="AD974">
        <v>61</v>
      </c>
      <c r="AE974" t="s">
        <v>4511</v>
      </c>
      <c r="AF974" t="s">
        <v>4539</v>
      </c>
      <c r="AG974" t="s">
        <v>4540</v>
      </c>
    </row>
    <row r="975" spans="1:33" ht="14" customHeight="1" x14ac:dyDescent="0.2">
      <c r="A975" s="42"/>
      <c r="B975" s="78">
        <v>552710</v>
      </c>
      <c r="C975" s="104">
        <v>310042564</v>
      </c>
      <c r="D975" s="48" t="s">
        <v>1202</v>
      </c>
      <c r="E975" s="48" t="s">
        <v>1353</v>
      </c>
      <c r="F975" s="45">
        <f t="shared" si="174"/>
        <v>23.9</v>
      </c>
      <c r="G975" s="45">
        <f t="shared" si="175"/>
        <v>0</v>
      </c>
      <c r="H975" s="41" t="s">
        <v>2271</v>
      </c>
      <c r="I975" s="36" t="s">
        <v>1696</v>
      </c>
      <c r="J975" t="s">
        <v>2898</v>
      </c>
      <c r="K975" s="136">
        <v>23.9</v>
      </c>
      <c r="L975" s="136">
        <v>19.399999999999999</v>
      </c>
      <c r="M975" s="136">
        <v>21.55</v>
      </c>
      <c r="Q975" t="s">
        <v>4541</v>
      </c>
      <c r="T975">
        <v>48</v>
      </c>
      <c r="Y975">
        <v>52</v>
      </c>
      <c r="AD975">
        <v>52</v>
      </c>
      <c r="AE975" t="s">
        <v>4511</v>
      </c>
      <c r="AF975" t="s">
        <v>4542</v>
      </c>
      <c r="AG975" t="s">
        <v>4543</v>
      </c>
    </row>
    <row r="976" spans="1:33" ht="14" customHeight="1" x14ac:dyDescent="0.2">
      <c r="A976" s="42"/>
      <c r="B976" s="41"/>
      <c r="C976" s="198" t="s">
        <v>2381</v>
      </c>
      <c r="D976" s="199"/>
      <c r="E976" s="199"/>
      <c r="F976" s="199"/>
      <c r="G976" s="199"/>
      <c r="H976" s="200"/>
      <c r="I976" s="36"/>
      <c r="K976" s="136"/>
      <c r="L976" s="136"/>
      <c r="M976" s="136"/>
    </row>
    <row r="977" spans="1:33" ht="14" customHeight="1" x14ac:dyDescent="0.2">
      <c r="A977" s="42"/>
      <c r="B977" s="78">
        <v>552730</v>
      </c>
      <c r="C977" s="104">
        <v>310043109</v>
      </c>
      <c r="D977" s="48" t="s">
        <v>781</v>
      </c>
      <c r="E977" s="48" t="s">
        <v>1353</v>
      </c>
      <c r="F977" s="45">
        <f>K977</f>
        <v>24.1</v>
      </c>
      <c r="G977" s="45">
        <f>A977*F977</f>
        <v>0</v>
      </c>
      <c r="H977" s="41" t="s">
        <v>2271</v>
      </c>
      <c r="I977" s="36" t="s">
        <v>1748</v>
      </c>
      <c r="J977" t="s">
        <v>2899</v>
      </c>
      <c r="K977" s="136">
        <v>24.1</v>
      </c>
      <c r="L977" s="136">
        <v>18.55</v>
      </c>
      <c r="M977" s="136">
        <v>20.6</v>
      </c>
      <c r="Q977" t="s">
        <v>4544</v>
      </c>
      <c r="T977">
        <v>61</v>
      </c>
      <c r="Y977">
        <v>59</v>
      </c>
      <c r="AD977">
        <v>59</v>
      </c>
      <c r="AE977" t="s">
        <v>4545</v>
      </c>
      <c r="AF977" t="s">
        <v>4546</v>
      </c>
      <c r="AG977" t="s">
        <v>4547</v>
      </c>
    </row>
    <row r="978" spans="1:33" ht="14" customHeight="1" x14ac:dyDescent="0.2">
      <c r="A978" s="42"/>
      <c r="B978" s="41"/>
      <c r="C978" s="198" t="s">
        <v>1190</v>
      </c>
      <c r="D978" s="199"/>
      <c r="E978" s="199"/>
      <c r="F978" s="199"/>
      <c r="G978" s="199"/>
      <c r="H978" s="200"/>
      <c r="I978" s="36"/>
      <c r="K978" s="136"/>
      <c r="L978" s="136"/>
      <c r="M978" s="136"/>
    </row>
    <row r="979" spans="1:33" ht="14" customHeight="1" x14ac:dyDescent="0.2">
      <c r="A979" s="42"/>
      <c r="B979" s="78">
        <v>552787</v>
      </c>
      <c r="C979" s="104">
        <v>310043270</v>
      </c>
      <c r="D979" s="48" t="s">
        <v>2382</v>
      </c>
      <c r="E979" s="48" t="s">
        <v>1353</v>
      </c>
      <c r="F979" s="45">
        <f>K979</f>
        <v>50.9</v>
      </c>
      <c r="G979" s="45">
        <f t="shared" ref="G979:G989" si="176">A979*F979</f>
        <v>0</v>
      </c>
      <c r="H979" s="41" t="s">
        <v>2271</v>
      </c>
      <c r="I979" s="36" t="s">
        <v>1601</v>
      </c>
      <c r="J979" t="s">
        <v>2900</v>
      </c>
      <c r="K979" s="136">
        <v>50.9</v>
      </c>
      <c r="L979" s="136">
        <v>47.75</v>
      </c>
      <c r="M979" s="136">
        <v>53.05</v>
      </c>
      <c r="Q979" t="s">
        <v>4548</v>
      </c>
      <c r="T979">
        <v>67</v>
      </c>
      <c r="Y979">
        <v>57</v>
      </c>
      <c r="AD979">
        <v>57</v>
      </c>
      <c r="AE979" t="s">
        <v>4511</v>
      </c>
      <c r="AF979" t="s">
        <v>4549</v>
      </c>
      <c r="AG979" t="s">
        <v>4550</v>
      </c>
    </row>
    <row r="980" spans="1:33" ht="14" customHeight="1" x14ac:dyDescent="0.2">
      <c r="A980" s="42"/>
      <c r="B980" s="78">
        <v>552793</v>
      </c>
      <c r="C980" s="104">
        <v>310043277</v>
      </c>
      <c r="D980" s="48" t="s">
        <v>1203</v>
      </c>
      <c r="E980" s="48" t="s">
        <v>1353</v>
      </c>
      <c r="F980" s="45">
        <f t="shared" ref="F980:F989" si="177">K980</f>
        <v>47.8</v>
      </c>
      <c r="G980" s="45">
        <f t="shared" si="176"/>
        <v>0</v>
      </c>
      <c r="H980" s="41" t="s">
        <v>2271</v>
      </c>
      <c r="I980" s="36" t="s">
        <v>1588</v>
      </c>
      <c r="J980" t="s">
        <v>2901</v>
      </c>
      <c r="K980" s="136">
        <v>47.8</v>
      </c>
      <c r="L980" s="136">
        <v>55.15</v>
      </c>
      <c r="M980" s="136">
        <v>61.25</v>
      </c>
      <c r="Q980" t="s">
        <v>4551</v>
      </c>
      <c r="T980">
        <v>67</v>
      </c>
      <c r="Y980">
        <v>60</v>
      </c>
      <c r="AD980">
        <v>60</v>
      </c>
      <c r="AE980" t="s">
        <v>4511</v>
      </c>
      <c r="AF980" t="s">
        <v>4552</v>
      </c>
      <c r="AG980" t="s">
        <v>4553</v>
      </c>
    </row>
    <row r="981" spans="1:33" ht="14" customHeight="1" x14ac:dyDescent="0.2">
      <c r="A981" s="42"/>
      <c r="B981" s="78">
        <v>552790</v>
      </c>
      <c r="C981" s="104">
        <v>310043273</v>
      </c>
      <c r="D981" s="48" t="s">
        <v>1204</v>
      </c>
      <c r="E981" s="48" t="s">
        <v>1353</v>
      </c>
      <c r="F981" s="45">
        <f t="shared" si="177"/>
        <v>50.7</v>
      </c>
      <c r="G981" s="45">
        <f t="shared" si="176"/>
        <v>0</v>
      </c>
      <c r="H981" s="41" t="s">
        <v>2271</v>
      </c>
      <c r="I981" s="36" t="s">
        <v>1747</v>
      </c>
      <c r="J981" t="s">
        <v>2902</v>
      </c>
      <c r="K981" s="136">
        <v>50.7</v>
      </c>
      <c r="L981" s="136">
        <v>55.15</v>
      </c>
      <c r="M981" s="136">
        <v>61.25</v>
      </c>
      <c r="Q981" t="s">
        <v>4424</v>
      </c>
      <c r="T981">
        <v>28</v>
      </c>
      <c r="Y981">
        <v>35</v>
      </c>
      <c r="AD981">
        <v>35</v>
      </c>
    </row>
    <row r="982" spans="1:33" ht="14" customHeight="1" x14ac:dyDescent="0.2">
      <c r="A982" s="42"/>
      <c r="B982" s="78">
        <v>552791</v>
      </c>
      <c r="C982" s="104">
        <v>310043275</v>
      </c>
      <c r="D982" s="48" t="s">
        <v>1205</v>
      </c>
      <c r="E982" s="48" t="s">
        <v>1353</v>
      </c>
      <c r="F982" s="45">
        <f t="shared" si="177"/>
        <v>50.7</v>
      </c>
      <c r="G982" s="45">
        <f t="shared" si="176"/>
        <v>0</v>
      </c>
      <c r="H982" s="41" t="s">
        <v>2271</v>
      </c>
      <c r="I982" s="36" t="s">
        <v>1747</v>
      </c>
      <c r="J982" t="s">
        <v>2903</v>
      </c>
      <c r="K982" s="136">
        <v>50.7</v>
      </c>
      <c r="L982" s="136">
        <v>47.75</v>
      </c>
      <c r="M982" s="136">
        <v>53.05</v>
      </c>
      <c r="Q982" t="s">
        <v>4424</v>
      </c>
      <c r="T982">
        <v>27</v>
      </c>
      <c r="Y982">
        <v>37</v>
      </c>
      <c r="AD982">
        <v>37</v>
      </c>
    </row>
    <row r="983" spans="1:33" ht="14" customHeight="1" x14ac:dyDescent="0.2">
      <c r="A983" s="42"/>
      <c r="B983" s="78">
        <v>552778</v>
      </c>
      <c r="C983" s="104">
        <v>310043258</v>
      </c>
      <c r="D983" s="48" t="s">
        <v>1206</v>
      </c>
      <c r="E983" s="48" t="s">
        <v>1353</v>
      </c>
      <c r="F983" s="45">
        <f t="shared" si="177"/>
        <v>50.9</v>
      </c>
      <c r="G983" s="45">
        <f t="shared" si="176"/>
        <v>0</v>
      </c>
      <c r="H983" s="41" t="s">
        <v>2271</v>
      </c>
      <c r="I983" s="36" t="s">
        <v>1596</v>
      </c>
      <c r="J983" t="s">
        <v>2904</v>
      </c>
      <c r="K983" s="136">
        <v>50.9</v>
      </c>
      <c r="L983" s="136">
        <v>47.25</v>
      </c>
      <c r="M983" s="136">
        <v>52.5</v>
      </c>
      <c r="Q983" t="s">
        <v>4554</v>
      </c>
      <c r="T983">
        <v>61</v>
      </c>
      <c r="Y983">
        <v>61</v>
      </c>
      <c r="AD983">
        <v>61</v>
      </c>
      <c r="AE983" t="s">
        <v>4511</v>
      </c>
      <c r="AF983" t="s">
        <v>4555</v>
      </c>
      <c r="AG983" t="s">
        <v>4556</v>
      </c>
    </row>
    <row r="984" spans="1:33" ht="14" customHeight="1" x14ac:dyDescent="0.2">
      <c r="A984" s="42"/>
      <c r="B984" s="78">
        <v>552780</v>
      </c>
      <c r="C984" s="104">
        <v>310043261</v>
      </c>
      <c r="D984" s="48" t="s">
        <v>1207</v>
      </c>
      <c r="E984" s="48" t="s">
        <v>1353</v>
      </c>
      <c r="F984" s="45">
        <f t="shared" si="177"/>
        <v>50.9</v>
      </c>
      <c r="G984" s="45">
        <f t="shared" si="176"/>
        <v>0</v>
      </c>
      <c r="H984" s="41" t="s">
        <v>2271</v>
      </c>
      <c r="I984" s="36" t="s">
        <v>1598</v>
      </c>
      <c r="J984" t="s">
        <v>2905</v>
      </c>
      <c r="K984" s="136">
        <v>50.9</v>
      </c>
      <c r="L984" s="136">
        <v>55.15</v>
      </c>
      <c r="M984" s="136">
        <v>61.25</v>
      </c>
      <c r="Q984" t="s">
        <v>4557</v>
      </c>
      <c r="T984">
        <v>59</v>
      </c>
      <c r="Y984">
        <v>52</v>
      </c>
      <c r="AD984">
        <v>52</v>
      </c>
      <c r="AE984" t="s">
        <v>4511</v>
      </c>
      <c r="AF984" t="s">
        <v>4558</v>
      </c>
      <c r="AG984" t="s">
        <v>4559</v>
      </c>
    </row>
    <row r="985" spans="1:33" ht="14" customHeight="1" x14ac:dyDescent="0.2">
      <c r="A985" s="42"/>
      <c r="B985" s="78">
        <v>552783</v>
      </c>
      <c r="C985" s="104">
        <v>310043265</v>
      </c>
      <c r="D985" s="48" t="s">
        <v>1208</v>
      </c>
      <c r="E985" s="48" t="s">
        <v>1353</v>
      </c>
      <c r="F985" s="45">
        <f t="shared" si="177"/>
        <v>50.9</v>
      </c>
      <c r="G985" s="45">
        <f t="shared" si="176"/>
        <v>0</v>
      </c>
      <c r="H985" s="41" t="s">
        <v>2271</v>
      </c>
      <c r="I985" s="36" t="s">
        <v>1595</v>
      </c>
      <c r="J985" t="s">
        <v>2906</v>
      </c>
      <c r="K985" s="136">
        <v>50.9</v>
      </c>
      <c r="L985" s="136">
        <v>55.15</v>
      </c>
      <c r="M985" s="136">
        <v>61.25</v>
      </c>
      <c r="Q985" t="s">
        <v>4560</v>
      </c>
      <c r="T985">
        <v>56</v>
      </c>
      <c r="Y985">
        <v>56</v>
      </c>
      <c r="AD985">
        <v>56</v>
      </c>
      <c r="AE985" t="s">
        <v>4511</v>
      </c>
      <c r="AF985" t="s">
        <v>4561</v>
      </c>
      <c r="AG985" t="s">
        <v>4562</v>
      </c>
    </row>
    <row r="986" spans="1:33" ht="14" customHeight="1" x14ac:dyDescent="0.2">
      <c r="A986" s="42"/>
      <c r="B986" s="78">
        <v>552788</v>
      </c>
      <c r="C986" s="104">
        <v>310043271</v>
      </c>
      <c r="D986" s="48" t="s">
        <v>1209</v>
      </c>
      <c r="E986" s="48" t="s">
        <v>1353</v>
      </c>
      <c r="F986" s="45">
        <f t="shared" si="177"/>
        <v>50.7</v>
      </c>
      <c r="G986" s="45">
        <f t="shared" si="176"/>
        <v>0</v>
      </c>
      <c r="H986" s="41" t="s">
        <v>2271</v>
      </c>
      <c r="I986" s="36" t="s">
        <v>1747</v>
      </c>
      <c r="J986" t="s">
        <v>2907</v>
      </c>
      <c r="K986" s="136">
        <v>50.7</v>
      </c>
      <c r="L986" s="136">
        <v>55.15</v>
      </c>
      <c r="M986" s="136">
        <v>61.25</v>
      </c>
      <c r="Q986" t="s">
        <v>4424</v>
      </c>
      <c r="T986">
        <v>26</v>
      </c>
      <c r="Y986">
        <v>37</v>
      </c>
      <c r="AD986">
        <v>37</v>
      </c>
    </row>
    <row r="987" spans="1:33" ht="14" customHeight="1" x14ac:dyDescent="0.2">
      <c r="A987" s="42"/>
      <c r="B987" s="78">
        <v>552781</v>
      </c>
      <c r="C987" s="104">
        <v>310043262</v>
      </c>
      <c r="D987" s="48" t="s">
        <v>1210</v>
      </c>
      <c r="E987" s="48" t="s">
        <v>1353</v>
      </c>
      <c r="F987" s="45">
        <f t="shared" si="177"/>
        <v>50.9</v>
      </c>
      <c r="G987" s="45">
        <f t="shared" si="176"/>
        <v>0</v>
      </c>
      <c r="H987" s="41" t="s">
        <v>2271</v>
      </c>
      <c r="I987" s="36" t="s">
        <v>1599</v>
      </c>
      <c r="J987" t="s">
        <v>2908</v>
      </c>
      <c r="K987" s="136">
        <v>50.9</v>
      </c>
      <c r="L987" s="136">
        <v>47.75</v>
      </c>
      <c r="M987" s="136">
        <v>53.05</v>
      </c>
      <c r="Q987" t="s">
        <v>4563</v>
      </c>
      <c r="T987">
        <v>59</v>
      </c>
      <c r="Y987">
        <v>61</v>
      </c>
      <c r="AD987">
        <v>61</v>
      </c>
      <c r="AE987" t="s">
        <v>4511</v>
      </c>
      <c r="AF987" t="s">
        <v>4564</v>
      </c>
      <c r="AG987" t="s">
        <v>4565</v>
      </c>
    </row>
    <row r="988" spans="1:33" ht="14" customHeight="1" x14ac:dyDescent="0.2">
      <c r="A988" s="42"/>
      <c r="B988" s="78">
        <v>552785</v>
      </c>
      <c r="C988" s="104">
        <v>310043268</v>
      </c>
      <c r="D988" s="48" t="s">
        <v>1211</v>
      </c>
      <c r="E988" s="48" t="s">
        <v>1353</v>
      </c>
      <c r="F988" s="45">
        <f t="shared" si="177"/>
        <v>47.8</v>
      </c>
      <c r="G988" s="45">
        <f t="shared" si="176"/>
        <v>0</v>
      </c>
      <c r="H988" s="41" t="s">
        <v>2271</v>
      </c>
      <c r="I988" s="36" t="s">
        <v>1600</v>
      </c>
      <c r="J988" t="s">
        <v>2909</v>
      </c>
      <c r="K988" s="136">
        <v>47.8</v>
      </c>
      <c r="L988" s="136">
        <v>47.75</v>
      </c>
      <c r="M988" s="136">
        <v>53.05</v>
      </c>
      <c r="Q988" t="s">
        <v>4503</v>
      </c>
      <c r="T988">
        <v>74</v>
      </c>
      <c r="Y988">
        <v>63</v>
      </c>
      <c r="AD988">
        <v>63</v>
      </c>
      <c r="AE988" t="s">
        <v>4511</v>
      </c>
      <c r="AF988" t="s">
        <v>4566</v>
      </c>
      <c r="AG988" t="s">
        <v>4567</v>
      </c>
    </row>
    <row r="989" spans="1:33" ht="14" customHeight="1" x14ac:dyDescent="0.2">
      <c r="A989" s="42"/>
      <c r="B989" s="78">
        <v>552786</v>
      </c>
      <c r="C989" s="104">
        <v>310043269</v>
      </c>
      <c r="D989" s="48" t="s">
        <v>1212</v>
      </c>
      <c r="E989" s="48" t="s">
        <v>1353</v>
      </c>
      <c r="F989" s="45">
        <f t="shared" si="177"/>
        <v>47.8</v>
      </c>
      <c r="G989" s="45">
        <f t="shared" si="176"/>
        <v>0</v>
      </c>
      <c r="H989" s="41" t="s">
        <v>2271</v>
      </c>
      <c r="I989" s="36" t="s">
        <v>1700</v>
      </c>
      <c r="J989" t="s">
        <v>2910</v>
      </c>
      <c r="K989" s="136">
        <v>47.8</v>
      </c>
      <c r="L989" s="136">
        <v>47.75</v>
      </c>
      <c r="M989" s="136">
        <v>53.05</v>
      </c>
      <c r="Q989" t="s">
        <v>4568</v>
      </c>
      <c r="T989">
        <v>62</v>
      </c>
      <c r="Y989">
        <v>56</v>
      </c>
      <c r="AD989">
        <v>56</v>
      </c>
      <c r="AE989" t="s">
        <v>4511</v>
      </c>
      <c r="AF989" t="s">
        <v>4569</v>
      </c>
      <c r="AG989" t="s">
        <v>4570</v>
      </c>
    </row>
    <row r="990" spans="1:33" ht="14" customHeight="1" x14ac:dyDescent="0.2">
      <c r="A990" s="42"/>
      <c r="B990" s="41"/>
      <c r="C990" s="198" t="s">
        <v>2148</v>
      </c>
      <c r="D990" s="199"/>
      <c r="E990" s="199"/>
      <c r="F990" s="199"/>
      <c r="G990" s="199"/>
      <c r="H990" s="200"/>
      <c r="I990" s="36"/>
      <c r="K990" s="136"/>
      <c r="L990" s="136"/>
      <c r="M990" s="136"/>
    </row>
    <row r="991" spans="1:33" ht="14" customHeight="1" x14ac:dyDescent="0.2">
      <c r="A991" s="42"/>
      <c r="B991" s="43" t="s">
        <v>2150</v>
      </c>
      <c r="C991" s="104">
        <v>348972000</v>
      </c>
      <c r="D991" s="46" t="s">
        <v>2149</v>
      </c>
      <c r="E991" s="44" t="s">
        <v>1353</v>
      </c>
      <c r="F991" s="45">
        <f>K991</f>
        <v>98.1</v>
      </c>
      <c r="G991" s="45">
        <f>A991*F991</f>
        <v>0</v>
      </c>
      <c r="H991" s="41" t="s">
        <v>2271</v>
      </c>
      <c r="I991" s="36" t="s">
        <v>1457</v>
      </c>
      <c r="J991" t="s">
        <v>2911</v>
      </c>
      <c r="K991" s="136">
        <v>98.1</v>
      </c>
      <c r="L991" s="136">
        <v>98.1</v>
      </c>
      <c r="M991" s="136">
        <v>109</v>
      </c>
      <c r="Q991" t="s">
        <v>4424</v>
      </c>
      <c r="T991">
        <v>29</v>
      </c>
      <c r="Y991">
        <v>38</v>
      </c>
      <c r="AD991">
        <v>38</v>
      </c>
    </row>
    <row r="992" spans="1:33" ht="14" customHeight="1" x14ac:dyDescent="0.2">
      <c r="A992" s="42"/>
      <c r="B992" s="41"/>
      <c r="C992" s="198" t="s">
        <v>608</v>
      </c>
      <c r="D992" s="199"/>
      <c r="E992" s="199"/>
      <c r="F992" s="199"/>
      <c r="G992" s="199"/>
      <c r="H992" s="200"/>
      <c r="I992" s="36"/>
      <c r="K992" s="136"/>
      <c r="L992" s="136"/>
      <c r="M992" s="136"/>
    </row>
    <row r="993" spans="1:33" ht="14" customHeight="1" x14ac:dyDescent="0.2">
      <c r="A993" s="42"/>
      <c r="B993" s="43" t="s">
        <v>247</v>
      </c>
      <c r="C993" s="43" t="s">
        <v>247</v>
      </c>
      <c r="D993" s="46" t="s">
        <v>405</v>
      </c>
      <c r="E993" s="44" t="s">
        <v>1353</v>
      </c>
      <c r="F993" s="45">
        <f>K993</f>
        <v>17.3</v>
      </c>
      <c r="G993" s="45">
        <f>A993*F993</f>
        <v>0</v>
      </c>
      <c r="H993" s="41" t="s">
        <v>605</v>
      </c>
      <c r="I993" s="36"/>
      <c r="K993" s="136">
        <v>17.3</v>
      </c>
      <c r="L993" s="136"/>
      <c r="M993" s="136"/>
      <c r="AE993" t="s">
        <v>4571</v>
      </c>
      <c r="AF993" t="s">
        <v>4572</v>
      </c>
      <c r="AG993" t="s">
        <v>4573</v>
      </c>
    </row>
    <row r="994" spans="1:33" ht="14" customHeight="1" x14ac:dyDescent="0.2">
      <c r="A994" s="42"/>
      <c r="B994" s="43" t="s">
        <v>1262</v>
      </c>
      <c r="C994" s="43" t="s">
        <v>1262</v>
      </c>
      <c r="D994" s="46" t="s">
        <v>657</v>
      </c>
      <c r="E994" s="44" t="s">
        <v>1353</v>
      </c>
      <c r="F994" s="45">
        <f t="shared" ref="F994:F995" si="178">K994</f>
        <v>3.9</v>
      </c>
      <c r="G994" s="45">
        <f>A994*F994</f>
        <v>0</v>
      </c>
      <c r="H994" s="41" t="s">
        <v>605</v>
      </c>
      <c r="I994" s="36"/>
      <c r="K994" s="136">
        <v>3.9</v>
      </c>
      <c r="L994" s="136"/>
      <c r="M994" s="136"/>
      <c r="AE994" t="s">
        <v>4574</v>
      </c>
      <c r="AF994" t="s">
        <v>4575</v>
      </c>
      <c r="AG994" t="s">
        <v>4576</v>
      </c>
    </row>
    <row r="995" spans="1:33" ht="14" customHeight="1" x14ac:dyDescent="0.2">
      <c r="A995" s="42"/>
      <c r="B995" s="43" t="s">
        <v>114</v>
      </c>
      <c r="C995" s="43" t="s">
        <v>114</v>
      </c>
      <c r="D995" s="46" t="s">
        <v>407</v>
      </c>
      <c r="E995" s="44" t="s">
        <v>1356</v>
      </c>
      <c r="F995" s="45">
        <f t="shared" si="178"/>
        <v>9.8000000000000007</v>
      </c>
      <c r="G995" s="45">
        <f>A995*F995</f>
        <v>0</v>
      </c>
      <c r="H995" s="41" t="s">
        <v>605</v>
      </c>
      <c r="I995" s="36"/>
      <c r="K995" s="136">
        <v>9.8000000000000007</v>
      </c>
      <c r="L995" s="136"/>
      <c r="M995" s="136"/>
      <c r="AE995" t="s">
        <v>4577</v>
      </c>
      <c r="AF995" t="s">
        <v>4578</v>
      </c>
      <c r="AG995" t="s">
        <v>4579</v>
      </c>
    </row>
    <row r="996" spans="1:33" s="24" customFormat="1" ht="14" customHeight="1" x14ac:dyDescent="0.2">
      <c r="A996" s="56">
        <f>SUM(A950:A995)</f>
        <v>0</v>
      </c>
      <c r="B996" s="54"/>
      <c r="C996" s="54"/>
      <c r="D996" s="66" t="s">
        <v>645</v>
      </c>
      <c r="E996" s="67"/>
      <c r="F996" s="68"/>
      <c r="G996" s="69">
        <f>SUM(G950:G995)</f>
        <v>0</v>
      </c>
      <c r="H996" s="56"/>
      <c r="I996" s="36"/>
      <c r="J996"/>
      <c r="K996" s="136"/>
      <c r="L996" s="136"/>
      <c r="M996" s="136"/>
      <c r="N996"/>
      <c r="O996"/>
      <c r="P996"/>
      <c r="Q996"/>
      <c r="R996"/>
      <c r="S996"/>
      <c r="T996"/>
      <c r="U996"/>
      <c r="V996"/>
      <c r="W996"/>
      <c r="X996"/>
      <c r="Y996"/>
      <c r="Z996"/>
      <c r="AA996"/>
      <c r="AB996"/>
      <c r="AC996"/>
      <c r="AD996"/>
      <c r="AE996"/>
      <c r="AF996"/>
      <c r="AG996"/>
    </row>
    <row r="997" spans="1:33" ht="14" customHeight="1" x14ac:dyDescent="0.2">
      <c r="A997" s="41"/>
      <c r="B997" s="78"/>
      <c r="C997" s="78"/>
      <c r="D997" s="48"/>
      <c r="E997" s="48"/>
      <c r="F997" s="45"/>
      <c r="G997" s="45"/>
      <c r="H997" s="41"/>
      <c r="I997" s="36"/>
      <c r="K997" s="136"/>
      <c r="L997" s="136"/>
      <c r="M997" s="136"/>
    </row>
    <row r="998" spans="1:33" ht="16" x14ac:dyDescent="0.2">
      <c r="A998" s="204" t="s">
        <v>1230</v>
      </c>
      <c r="B998" s="204"/>
      <c r="C998" s="204"/>
      <c r="D998" s="204"/>
      <c r="E998" s="204"/>
      <c r="F998" s="204"/>
      <c r="G998" s="204"/>
      <c r="H998" s="204"/>
      <c r="I998" s="36"/>
      <c r="K998" s="136"/>
      <c r="L998" s="136"/>
      <c r="M998" s="136"/>
    </row>
    <row r="999" spans="1:33" s="23" customFormat="1" ht="14" customHeight="1" x14ac:dyDescent="0.2">
      <c r="A999" s="37" t="s">
        <v>641</v>
      </c>
      <c r="B999" s="54" t="s">
        <v>214</v>
      </c>
      <c r="C999" s="54"/>
      <c r="D999" s="66" t="s">
        <v>253</v>
      </c>
      <c r="E999" s="54" t="s">
        <v>643</v>
      </c>
      <c r="F999" s="55" t="s">
        <v>642</v>
      </c>
      <c r="G999" s="55" t="s">
        <v>646</v>
      </c>
      <c r="H999" s="56" t="s">
        <v>640</v>
      </c>
      <c r="I999" s="36"/>
      <c r="J999"/>
      <c r="K999" s="136"/>
      <c r="L999" s="136"/>
      <c r="M999" s="136"/>
      <c r="N999"/>
      <c r="O999"/>
      <c r="P999"/>
      <c r="Q999"/>
      <c r="R999"/>
      <c r="S999"/>
      <c r="T999"/>
      <c r="U999"/>
      <c r="V999"/>
      <c r="W999"/>
      <c r="X999"/>
      <c r="Y999"/>
      <c r="Z999"/>
      <c r="AA999"/>
      <c r="AB999"/>
      <c r="AC999"/>
      <c r="AD999"/>
      <c r="AE999"/>
      <c r="AF999"/>
      <c r="AG999"/>
    </row>
    <row r="1000" spans="1:33" ht="14" customHeight="1" x14ac:dyDescent="0.2">
      <c r="A1000" s="42"/>
      <c r="B1000" s="41"/>
      <c r="C1000" s="198" t="s">
        <v>627</v>
      </c>
      <c r="D1000" s="199"/>
      <c r="E1000" s="199"/>
      <c r="F1000" s="199"/>
      <c r="G1000" s="199"/>
      <c r="H1000" s="200"/>
      <c r="I1000" s="36"/>
      <c r="K1000" s="136"/>
      <c r="L1000" s="136"/>
      <c r="M1000" s="136"/>
    </row>
    <row r="1001" spans="1:33" ht="14" customHeight="1" x14ac:dyDescent="0.2">
      <c r="A1001" s="42"/>
      <c r="B1001" s="43" t="s">
        <v>1214</v>
      </c>
      <c r="C1001" s="43" t="s">
        <v>1214</v>
      </c>
      <c r="D1001" s="46" t="s">
        <v>1216</v>
      </c>
      <c r="E1001" s="44" t="s">
        <v>8</v>
      </c>
      <c r="F1001" s="45">
        <f>K1001</f>
        <v>10.199999999999999</v>
      </c>
      <c r="G1001" s="45">
        <f>A1001*F1001</f>
        <v>0</v>
      </c>
      <c r="H1001" s="41" t="s">
        <v>606</v>
      </c>
      <c r="I1001" s="36" t="s">
        <v>1602</v>
      </c>
      <c r="K1001" s="136">
        <v>10.199999999999999</v>
      </c>
      <c r="L1001" s="136">
        <v>9.35</v>
      </c>
      <c r="M1001" s="136">
        <v>10.4</v>
      </c>
      <c r="Q1001" t="s">
        <v>4580</v>
      </c>
      <c r="T1001">
        <v>52</v>
      </c>
      <c r="Y1001">
        <v>54</v>
      </c>
      <c r="AD1001">
        <v>58</v>
      </c>
      <c r="AE1001" t="s">
        <v>4581</v>
      </c>
      <c r="AF1001" t="s">
        <v>4582</v>
      </c>
      <c r="AG1001" t="s">
        <v>4583</v>
      </c>
    </row>
    <row r="1002" spans="1:33" ht="14" customHeight="1" x14ac:dyDescent="0.2">
      <c r="A1002" s="42"/>
      <c r="B1002" s="43" t="s">
        <v>1215</v>
      </c>
      <c r="C1002" s="43" t="s">
        <v>1215</v>
      </c>
      <c r="D1002" s="46" t="s">
        <v>1217</v>
      </c>
      <c r="E1002" s="44" t="s">
        <v>1362</v>
      </c>
      <c r="F1002" s="45">
        <f t="shared" ref="F1002:F1005" si="179">K1002</f>
        <v>5.9</v>
      </c>
      <c r="G1002" s="45">
        <f>A1002*F1002</f>
        <v>0</v>
      </c>
      <c r="H1002" s="41" t="s">
        <v>606</v>
      </c>
      <c r="I1002" s="36" t="s">
        <v>1603</v>
      </c>
      <c r="K1002" s="136">
        <v>5.9</v>
      </c>
      <c r="L1002" s="136">
        <v>5.3</v>
      </c>
      <c r="M1002" s="136">
        <v>5.9</v>
      </c>
      <c r="O1002" t="s">
        <v>118</v>
      </c>
      <c r="AE1002" t="s">
        <v>4584</v>
      </c>
      <c r="AF1002" t="s">
        <v>4585</v>
      </c>
      <c r="AG1002" t="s">
        <v>4586</v>
      </c>
    </row>
    <row r="1003" spans="1:33" ht="14" customHeight="1" x14ac:dyDescent="0.2">
      <c r="A1003" s="42"/>
      <c r="B1003" s="78">
        <v>151123</v>
      </c>
      <c r="C1003" s="104">
        <v>184202000</v>
      </c>
      <c r="D1003" s="48" t="s">
        <v>1213</v>
      </c>
      <c r="E1003" s="48" t="s">
        <v>8</v>
      </c>
      <c r="F1003" s="45">
        <f t="shared" si="179"/>
        <v>6.5</v>
      </c>
      <c r="G1003" s="45">
        <f>A1003*F1003</f>
        <v>0</v>
      </c>
      <c r="H1003" s="41" t="s">
        <v>2271</v>
      </c>
      <c r="I1003" s="36" t="s">
        <v>1604</v>
      </c>
      <c r="J1003" t="s">
        <v>2912</v>
      </c>
      <c r="K1003" s="136">
        <v>6.5</v>
      </c>
      <c r="L1003" s="136">
        <v>5.5</v>
      </c>
      <c r="M1003" s="136">
        <v>6.1</v>
      </c>
      <c r="Q1003" t="s">
        <v>4587</v>
      </c>
      <c r="T1003">
        <v>71</v>
      </c>
      <c r="Y1003">
        <v>56</v>
      </c>
      <c r="AD1003">
        <v>76</v>
      </c>
      <c r="AE1003" t="s">
        <v>4588</v>
      </c>
      <c r="AF1003" t="s">
        <v>4589</v>
      </c>
      <c r="AG1003" t="s">
        <v>4590</v>
      </c>
    </row>
    <row r="1004" spans="1:33" ht="14" customHeight="1" x14ac:dyDescent="0.2">
      <c r="A1004" s="42"/>
      <c r="B1004" s="78">
        <v>152106</v>
      </c>
      <c r="C1004" s="104">
        <v>184304000</v>
      </c>
      <c r="D1004" s="48" t="s">
        <v>1218</v>
      </c>
      <c r="E1004" s="48" t="s">
        <v>1362</v>
      </c>
      <c r="F1004" s="45">
        <f t="shared" si="179"/>
        <v>5.7</v>
      </c>
      <c r="G1004" s="45">
        <f>A1004*F1004</f>
        <v>0</v>
      </c>
      <c r="H1004" s="41" t="s">
        <v>2271</v>
      </c>
      <c r="I1004" s="36" t="s">
        <v>1605</v>
      </c>
      <c r="J1004" t="s">
        <v>2913</v>
      </c>
      <c r="K1004" s="136">
        <v>5.7</v>
      </c>
      <c r="L1004" s="136">
        <v>5.15</v>
      </c>
      <c r="M1004" s="136">
        <v>5.7</v>
      </c>
      <c r="O1004" t="s">
        <v>118</v>
      </c>
      <c r="Q1004" t="s">
        <v>4591</v>
      </c>
      <c r="T1004">
        <v>77</v>
      </c>
      <c r="Y1004">
        <v>69</v>
      </c>
      <c r="AD1004">
        <v>81</v>
      </c>
      <c r="AE1004" t="s">
        <v>4584</v>
      </c>
      <c r="AF1004" t="s">
        <v>4592</v>
      </c>
      <c r="AG1004" t="s">
        <v>4593</v>
      </c>
    </row>
    <row r="1005" spans="1:33" ht="14" customHeight="1" x14ac:dyDescent="0.2">
      <c r="A1005" s="42"/>
      <c r="B1005" s="78">
        <v>167004</v>
      </c>
      <c r="C1005" s="106">
        <v>914002000</v>
      </c>
      <c r="D1005" s="48" t="s">
        <v>2383</v>
      </c>
      <c r="E1005" s="48" t="s">
        <v>8</v>
      </c>
      <c r="F1005" s="45">
        <f t="shared" si="179"/>
        <v>4.25</v>
      </c>
      <c r="G1005" s="45">
        <f>A1005*F1005</f>
        <v>0</v>
      </c>
      <c r="H1005" s="41" t="s">
        <v>2271</v>
      </c>
      <c r="I1005" s="36" t="s">
        <v>1457</v>
      </c>
      <c r="J1005" t="s">
        <v>2914</v>
      </c>
      <c r="K1005" s="136">
        <v>4.25</v>
      </c>
      <c r="L1005" s="136">
        <v>4.25</v>
      </c>
      <c r="M1005" s="136">
        <v>4.7</v>
      </c>
      <c r="Q1005" t="s">
        <v>4594</v>
      </c>
      <c r="T1005">
        <v>29</v>
      </c>
      <c r="Y1005">
        <v>29</v>
      </c>
      <c r="AD1005">
        <v>29</v>
      </c>
    </row>
    <row r="1006" spans="1:33" ht="14" customHeight="1" x14ac:dyDescent="0.2">
      <c r="A1006" s="42"/>
      <c r="B1006" s="41"/>
      <c r="C1006" s="198" t="s">
        <v>626</v>
      </c>
      <c r="D1006" s="199"/>
      <c r="E1006" s="199"/>
      <c r="F1006" s="199"/>
      <c r="G1006" s="199"/>
      <c r="H1006" s="200"/>
      <c r="I1006" s="36"/>
      <c r="K1006" s="136"/>
      <c r="L1006" s="136"/>
      <c r="M1006" s="136"/>
    </row>
    <row r="1007" spans="1:33" ht="14" customHeight="1" x14ac:dyDescent="0.2">
      <c r="A1007" s="42"/>
      <c r="B1007" s="78">
        <v>215531</v>
      </c>
      <c r="C1007" s="104">
        <v>560042016</v>
      </c>
      <c r="D1007" s="48" t="s">
        <v>942</v>
      </c>
      <c r="E1007" s="48" t="s">
        <v>8</v>
      </c>
      <c r="F1007" s="45">
        <f t="shared" ref="F1007:F1012" si="180">K1007</f>
        <v>9.9</v>
      </c>
      <c r="G1007" s="45">
        <f t="shared" ref="G1007:G1012" si="181">A1007*F1007</f>
        <v>0</v>
      </c>
      <c r="H1007" s="41" t="s">
        <v>2271</v>
      </c>
      <c r="I1007" s="36" t="s">
        <v>1457</v>
      </c>
      <c r="J1007" t="s">
        <v>2915</v>
      </c>
      <c r="K1007" s="136">
        <v>9.9</v>
      </c>
      <c r="L1007" s="136">
        <v>9.9</v>
      </c>
      <c r="M1007" s="136">
        <v>11</v>
      </c>
      <c r="Q1007" t="s">
        <v>4594</v>
      </c>
      <c r="T1007">
        <v>26</v>
      </c>
      <c r="Y1007">
        <v>38</v>
      </c>
      <c r="AD1007">
        <v>38</v>
      </c>
    </row>
    <row r="1008" spans="1:33" ht="14" customHeight="1" x14ac:dyDescent="0.2">
      <c r="A1008" s="42"/>
      <c r="B1008" s="78">
        <v>215522</v>
      </c>
      <c r="C1008" s="104">
        <v>560484160</v>
      </c>
      <c r="D1008" s="48" t="s">
        <v>943</v>
      </c>
      <c r="E1008" s="48" t="s">
        <v>8</v>
      </c>
      <c r="F1008" s="45">
        <f t="shared" si="180"/>
        <v>8.9499999999999993</v>
      </c>
      <c r="G1008" s="45">
        <f t="shared" si="181"/>
        <v>0</v>
      </c>
      <c r="H1008" s="41" t="s">
        <v>2271</v>
      </c>
      <c r="I1008" s="36" t="s">
        <v>1457</v>
      </c>
      <c r="J1008" t="s">
        <v>2916</v>
      </c>
      <c r="K1008" s="136">
        <v>8.9499999999999993</v>
      </c>
      <c r="L1008" s="136">
        <v>8.9499999999999993</v>
      </c>
      <c r="M1008" s="136">
        <v>9.9499999999999993</v>
      </c>
      <c r="Q1008" t="s">
        <v>4594</v>
      </c>
      <c r="T1008">
        <v>26</v>
      </c>
      <c r="Y1008">
        <v>36</v>
      </c>
      <c r="AD1008">
        <v>36</v>
      </c>
    </row>
    <row r="1009" spans="1:33" ht="14" customHeight="1" x14ac:dyDescent="0.2">
      <c r="A1009" s="42"/>
      <c r="B1009" s="78">
        <v>215524</v>
      </c>
      <c r="C1009" s="104">
        <v>560484180</v>
      </c>
      <c r="D1009" s="48" t="s">
        <v>1219</v>
      </c>
      <c r="E1009" s="48" t="s">
        <v>8</v>
      </c>
      <c r="F1009" s="45">
        <f t="shared" si="180"/>
        <v>10.3</v>
      </c>
      <c r="G1009" s="45">
        <f t="shared" si="181"/>
        <v>0</v>
      </c>
      <c r="H1009" s="41" t="s">
        <v>2271</v>
      </c>
      <c r="I1009" s="36" t="s">
        <v>1457</v>
      </c>
      <c r="J1009" t="s">
        <v>2917</v>
      </c>
      <c r="K1009" s="136">
        <v>10.3</v>
      </c>
      <c r="L1009" s="136">
        <v>10.3</v>
      </c>
      <c r="M1009" s="136">
        <v>11.45</v>
      </c>
      <c r="Q1009" t="s">
        <v>4594</v>
      </c>
      <c r="T1009">
        <v>24</v>
      </c>
      <c r="Y1009">
        <v>33</v>
      </c>
      <c r="AD1009">
        <v>33</v>
      </c>
    </row>
    <row r="1010" spans="1:33" ht="14" customHeight="1" x14ac:dyDescent="0.2">
      <c r="A1010" s="42"/>
      <c r="B1010" s="78">
        <v>373472</v>
      </c>
      <c r="C1010" s="104">
        <v>300803656</v>
      </c>
      <c r="D1010" s="48" t="s">
        <v>941</v>
      </c>
      <c r="E1010" s="48" t="s">
        <v>8</v>
      </c>
      <c r="F1010" s="45">
        <f t="shared" si="180"/>
        <v>5.3</v>
      </c>
      <c r="G1010" s="45">
        <f t="shared" si="181"/>
        <v>0</v>
      </c>
      <c r="H1010" s="41" t="s">
        <v>2271</v>
      </c>
      <c r="I1010" s="36" t="s">
        <v>1606</v>
      </c>
      <c r="J1010" t="s">
        <v>2918</v>
      </c>
      <c r="K1010" s="136">
        <v>5.3</v>
      </c>
      <c r="L1010" s="136">
        <v>5.5</v>
      </c>
      <c r="M1010" s="136">
        <v>6.1</v>
      </c>
      <c r="Q1010" t="s">
        <v>4595</v>
      </c>
      <c r="T1010">
        <v>60</v>
      </c>
      <c r="Y1010">
        <v>86</v>
      </c>
      <c r="AD1010">
        <v>92</v>
      </c>
      <c r="AE1010" t="s">
        <v>4596</v>
      </c>
      <c r="AF1010" t="s">
        <v>4597</v>
      </c>
      <c r="AG1010" t="s">
        <v>4598</v>
      </c>
    </row>
    <row r="1011" spans="1:33" s="6" customFormat="1" ht="14" customHeight="1" x14ac:dyDescent="0.2">
      <c r="A1011" s="80"/>
      <c r="B1011" s="78">
        <v>373473</v>
      </c>
      <c r="C1011" s="104">
        <v>300803649</v>
      </c>
      <c r="D1011" s="48" t="s">
        <v>1915</v>
      </c>
      <c r="E1011" s="48" t="s">
        <v>8</v>
      </c>
      <c r="F1011" s="45">
        <f t="shared" si="180"/>
        <v>5.3</v>
      </c>
      <c r="G1011" s="45">
        <f t="shared" si="181"/>
        <v>0</v>
      </c>
      <c r="H1011" s="41" t="s">
        <v>2271</v>
      </c>
      <c r="I1011" s="123" t="s">
        <v>1916</v>
      </c>
      <c r="J1011" t="s">
        <v>2919</v>
      </c>
      <c r="K1011" s="136">
        <v>5.3</v>
      </c>
      <c r="L1011" s="136">
        <v>5.5</v>
      </c>
      <c r="M1011" s="136">
        <v>6.1</v>
      </c>
      <c r="N1011"/>
      <c r="O1011"/>
      <c r="P1011"/>
      <c r="Q1011" t="s">
        <v>4599</v>
      </c>
      <c r="R1011"/>
      <c r="S1011"/>
      <c r="T1011">
        <v>60</v>
      </c>
      <c r="U1011"/>
      <c r="V1011"/>
      <c r="W1011"/>
      <c r="X1011"/>
      <c r="Y1011">
        <v>88</v>
      </c>
      <c r="Z1011"/>
      <c r="AA1011"/>
      <c r="AB1011"/>
      <c r="AC1011"/>
      <c r="AD1011">
        <v>92</v>
      </c>
      <c r="AE1011" t="s">
        <v>4596</v>
      </c>
      <c r="AF1011" t="s">
        <v>4600</v>
      </c>
      <c r="AG1011" t="s">
        <v>4601</v>
      </c>
    </row>
    <row r="1012" spans="1:33" ht="14" customHeight="1" x14ac:dyDescent="0.2">
      <c r="A1012" s="42"/>
      <c r="B1012" s="43" t="s">
        <v>48</v>
      </c>
      <c r="C1012" s="43" t="s">
        <v>48</v>
      </c>
      <c r="D1012" s="46" t="s">
        <v>381</v>
      </c>
      <c r="E1012" s="44" t="s">
        <v>8</v>
      </c>
      <c r="F1012" s="45">
        <f t="shared" si="180"/>
        <v>3</v>
      </c>
      <c r="G1012" s="45">
        <f t="shared" si="181"/>
        <v>0</v>
      </c>
      <c r="H1012" s="41" t="s">
        <v>605</v>
      </c>
      <c r="I1012" s="36"/>
      <c r="K1012" s="136">
        <v>3</v>
      </c>
      <c r="L1012" s="136"/>
      <c r="M1012" s="136"/>
      <c r="AE1012" t="s">
        <v>4602</v>
      </c>
      <c r="AF1012" t="s">
        <v>4603</v>
      </c>
      <c r="AG1012" t="s">
        <v>4604</v>
      </c>
    </row>
    <row r="1013" spans="1:33" ht="14" customHeight="1" x14ac:dyDescent="0.2">
      <c r="A1013" s="42"/>
      <c r="B1013" s="41"/>
      <c r="C1013" s="198" t="s">
        <v>1327</v>
      </c>
      <c r="D1013" s="199"/>
      <c r="E1013" s="199"/>
      <c r="F1013" s="199"/>
      <c r="G1013" s="199"/>
      <c r="H1013" s="200"/>
      <c r="I1013" s="36"/>
      <c r="K1013" s="136"/>
      <c r="L1013" s="136"/>
      <c r="M1013" s="136"/>
    </row>
    <row r="1014" spans="1:33" ht="14" customHeight="1" x14ac:dyDescent="0.2">
      <c r="A1014" s="42"/>
      <c r="B1014" s="43" t="s">
        <v>1261</v>
      </c>
      <c r="C1014" s="106">
        <v>182001005</v>
      </c>
      <c r="D1014" s="46" t="s">
        <v>2384</v>
      </c>
      <c r="E1014" s="44" t="s">
        <v>8</v>
      </c>
      <c r="F1014" s="45">
        <f>K1014</f>
        <v>22.8</v>
      </c>
      <c r="G1014" s="45">
        <f>A1014*F1014</f>
        <v>0</v>
      </c>
      <c r="H1014" s="41" t="s">
        <v>2271</v>
      </c>
      <c r="I1014" s="129" t="s">
        <v>1261</v>
      </c>
      <c r="J1014" t="s">
        <v>2920</v>
      </c>
      <c r="K1014" s="136">
        <v>22.8</v>
      </c>
      <c r="L1014" s="136">
        <v>21.15</v>
      </c>
      <c r="M1014" s="136">
        <v>23.5</v>
      </c>
      <c r="AE1014" t="s">
        <v>4605</v>
      </c>
      <c r="AF1014" t="s">
        <v>4606</v>
      </c>
      <c r="AG1014" t="s">
        <v>4607</v>
      </c>
    </row>
    <row r="1015" spans="1:33" ht="14" customHeight="1" x14ac:dyDescent="0.2">
      <c r="A1015" s="42"/>
      <c r="B1015" s="43" t="s">
        <v>240</v>
      </c>
      <c r="C1015" s="106">
        <v>182003005</v>
      </c>
      <c r="D1015" s="46" t="s">
        <v>2385</v>
      </c>
      <c r="E1015" s="44" t="s">
        <v>8</v>
      </c>
      <c r="F1015" s="45">
        <f t="shared" ref="F1015:F1016" si="182">K1015</f>
        <v>72.900000000000006</v>
      </c>
      <c r="G1015" s="45">
        <f>A1015*F1015</f>
        <v>0</v>
      </c>
      <c r="H1015" s="41" t="s">
        <v>2271</v>
      </c>
      <c r="I1015" s="129" t="s">
        <v>240</v>
      </c>
      <c r="J1015" t="s">
        <v>2921</v>
      </c>
      <c r="K1015" s="136">
        <v>72.900000000000006</v>
      </c>
      <c r="L1015" s="136">
        <v>74.150000000000006</v>
      </c>
      <c r="M1015" s="136">
        <v>82.4</v>
      </c>
      <c r="AE1015" t="s">
        <v>4608</v>
      </c>
      <c r="AF1015" t="s">
        <v>4609</v>
      </c>
      <c r="AG1015" t="s">
        <v>4610</v>
      </c>
    </row>
    <row r="1016" spans="1:33" ht="14" customHeight="1" x14ac:dyDescent="0.2">
      <c r="A1016" s="42"/>
      <c r="B1016" s="43" t="s">
        <v>1329</v>
      </c>
      <c r="C1016" s="104">
        <v>380565060</v>
      </c>
      <c r="D1016" s="46" t="s">
        <v>1328</v>
      </c>
      <c r="E1016" s="44" t="s">
        <v>8</v>
      </c>
      <c r="F1016" s="45">
        <f t="shared" si="182"/>
        <v>23.5</v>
      </c>
      <c r="G1016" s="45">
        <f>A1016*F1016</f>
        <v>0</v>
      </c>
      <c r="H1016" s="41" t="s">
        <v>2271</v>
      </c>
      <c r="I1016" s="36" t="s">
        <v>1457</v>
      </c>
      <c r="J1016" t="s">
        <v>2922</v>
      </c>
      <c r="K1016" s="136">
        <v>23.5</v>
      </c>
      <c r="L1016" s="136">
        <v>23.5</v>
      </c>
      <c r="M1016" s="136">
        <v>26.1</v>
      </c>
      <c r="Q1016" t="s">
        <v>4594</v>
      </c>
      <c r="T1016">
        <v>34</v>
      </c>
      <c r="Y1016">
        <v>37</v>
      </c>
      <c r="AD1016">
        <v>37</v>
      </c>
    </row>
    <row r="1017" spans="1:33" s="24" customFormat="1" ht="14" customHeight="1" x14ac:dyDescent="0.2">
      <c r="A1017" s="56">
        <f>SUM(A1001:A1016)</f>
        <v>0</v>
      </c>
      <c r="B1017" s="54"/>
      <c r="C1017" s="54"/>
      <c r="D1017" s="66" t="s">
        <v>645</v>
      </c>
      <c r="E1017" s="67"/>
      <c r="F1017" s="68"/>
      <c r="G1017" s="69">
        <f>SUM(G1001:G1016)</f>
        <v>0</v>
      </c>
      <c r="H1017" s="56"/>
      <c r="I1017" s="36"/>
      <c r="J1017"/>
      <c r="K1017" s="136"/>
      <c r="L1017" s="136"/>
      <c r="M1017" s="136"/>
      <c r="N1017"/>
      <c r="O1017"/>
      <c r="P1017"/>
      <c r="Q1017"/>
      <c r="R1017"/>
      <c r="S1017"/>
      <c r="T1017"/>
      <c r="U1017"/>
      <c r="V1017"/>
      <c r="W1017"/>
      <c r="X1017"/>
      <c r="Y1017"/>
      <c r="Z1017"/>
      <c r="AA1017"/>
      <c r="AB1017"/>
      <c r="AC1017"/>
      <c r="AD1017"/>
      <c r="AE1017"/>
      <c r="AF1017"/>
      <c r="AG1017"/>
    </row>
    <row r="1018" spans="1:33" ht="14" customHeight="1" x14ac:dyDescent="0.2">
      <c r="A1018" s="41"/>
      <c r="B1018" s="78"/>
      <c r="C1018" s="78"/>
      <c r="D1018" s="48"/>
      <c r="E1018" s="48"/>
      <c r="F1018" s="45"/>
      <c r="G1018" s="45"/>
      <c r="H1018" s="41"/>
      <c r="I1018" s="36"/>
      <c r="K1018" s="136"/>
      <c r="L1018" s="136"/>
      <c r="M1018" s="136"/>
    </row>
    <row r="1019" spans="1:33" ht="16" x14ac:dyDescent="0.2">
      <c r="A1019" s="204" t="s">
        <v>684</v>
      </c>
      <c r="B1019" s="204"/>
      <c r="C1019" s="204"/>
      <c r="D1019" s="204"/>
      <c r="E1019" s="204"/>
      <c r="F1019" s="204"/>
      <c r="G1019" s="204"/>
      <c r="H1019" s="204"/>
      <c r="I1019" s="36"/>
      <c r="K1019" s="136"/>
      <c r="L1019" s="136"/>
      <c r="M1019" s="136"/>
    </row>
    <row r="1020" spans="1:33" s="23" customFormat="1" ht="14" customHeight="1" x14ac:dyDescent="0.2">
      <c r="A1020" s="37" t="s">
        <v>641</v>
      </c>
      <c r="B1020" s="54" t="s">
        <v>214</v>
      </c>
      <c r="C1020" s="54"/>
      <c r="D1020" s="66" t="s">
        <v>253</v>
      </c>
      <c r="E1020" s="54" t="s">
        <v>643</v>
      </c>
      <c r="F1020" s="55" t="s">
        <v>642</v>
      </c>
      <c r="G1020" s="55" t="s">
        <v>646</v>
      </c>
      <c r="H1020" s="56" t="s">
        <v>640</v>
      </c>
      <c r="I1020" s="36"/>
      <c r="J1020"/>
      <c r="K1020" s="136"/>
      <c r="L1020" s="136"/>
      <c r="M1020" s="136"/>
      <c r="N1020"/>
      <c r="O1020"/>
      <c r="P1020"/>
      <c r="Q1020"/>
      <c r="R1020"/>
      <c r="S1020"/>
      <c r="T1020"/>
      <c r="U1020"/>
      <c r="V1020"/>
      <c r="W1020"/>
      <c r="X1020"/>
      <c r="Y1020"/>
      <c r="Z1020"/>
      <c r="AA1020"/>
      <c r="AB1020"/>
      <c r="AC1020"/>
      <c r="AD1020"/>
      <c r="AE1020"/>
      <c r="AF1020"/>
      <c r="AG1020"/>
    </row>
    <row r="1021" spans="1:33" ht="14" customHeight="1" x14ac:dyDescent="0.2">
      <c r="A1021" s="42"/>
      <c r="B1021" s="41"/>
      <c r="C1021" s="198" t="s">
        <v>1265</v>
      </c>
      <c r="D1021" s="199"/>
      <c r="E1021" s="199"/>
      <c r="F1021" s="199"/>
      <c r="G1021" s="199"/>
      <c r="H1021" s="200"/>
      <c r="I1021" s="36"/>
      <c r="K1021" s="136"/>
      <c r="L1021" s="136"/>
      <c r="M1021" s="136"/>
    </row>
    <row r="1022" spans="1:33" ht="14" customHeight="1" x14ac:dyDescent="0.2">
      <c r="A1022" s="42"/>
      <c r="B1022" s="79">
        <v>425651</v>
      </c>
      <c r="C1022" s="105">
        <v>235004009</v>
      </c>
      <c r="D1022" s="86" t="s">
        <v>1701</v>
      </c>
      <c r="E1022" s="86" t="s">
        <v>1357</v>
      </c>
      <c r="F1022" s="77">
        <f>K1022</f>
        <v>30.4</v>
      </c>
      <c r="G1022" s="77">
        <f>A1022*F1022</f>
        <v>0</v>
      </c>
      <c r="H1022" s="41" t="s">
        <v>2271</v>
      </c>
      <c r="I1022" s="36" t="s">
        <v>1607</v>
      </c>
      <c r="J1022" t="s">
        <v>2923</v>
      </c>
      <c r="K1022" s="136">
        <v>30.4</v>
      </c>
      <c r="L1022" s="136">
        <v>27</v>
      </c>
      <c r="M1022" s="136">
        <v>30</v>
      </c>
      <c r="O1022" t="s">
        <v>1353</v>
      </c>
      <c r="Q1022" t="s">
        <v>4611</v>
      </c>
      <c r="T1022">
        <v>84</v>
      </c>
      <c r="Y1022">
        <v>74</v>
      </c>
      <c r="AD1022">
        <v>86</v>
      </c>
      <c r="AE1022" t="s">
        <v>4612</v>
      </c>
      <c r="AF1022" t="s">
        <v>4613</v>
      </c>
      <c r="AG1022" t="s">
        <v>4614</v>
      </c>
    </row>
    <row r="1023" spans="1:33" ht="14" customHeight="1" x14ac:dyDescent="0.2">
      <c r="A1023" s="42"/>
      <c r="B1023" s="79">
        <v>425655</v>
      </c>
      <c r="C1023" s="105">
        <v>235005009</v>
      </c>
      <c r="D1023" s="86" t="s">
        <v>1702</v>
      </c>
      <c r="E1023" s="86" t="s">
        <v>1357</v>
      </c>
      <c r="F1023" s="77">
        <f t="shared" ref="F1023:F1024" si="183">K1023</f>
        <v>33.9</v>
      </c>
      <c r="G1023" s="77">
        <f>A1023*F1023</f>
        <v>0</v>
      </c>
      <c r="H1023" s="41" t="s">
        <v>2271</v>
      </c>
      <c r="I1023" s="36" t="s">
        <v>1608</v>
      </c>
      <c r="J1023" t="s">
        <v>2924</v>
      </c>
      <c r="K1023" s="136">
        <v>33.9</v>
      </c>
      <c r="L1023" s="136">
        <v>30.6</v>
      </c>
      <c r="M1023" s="136">
        <v>34</v>
      </c>
      <c r="O1023" t="s">
        <v>1353</v>
      </c>
      <c r="Q1023" t="s">
        <v>4615</v>
      </c>
      <c r="T1023">
        <v>82</v>
      </c>
      <c r="Y1023">
        <v>70</v>
      </c>
      <c r="AD1023">
        <v>76</v>
      </c>
      <c r="AE1023" t="s">
        <v>4612</v>
      </c>
      <c r="AF1023" t="s">
        <v>4613</v>
      </c>
      <c r="AG1023" t="s">
        <v>4616</v>
      </c>
    </row>
    <row r="1024" spans="1:33" ht="14" customHeight="1" x14ac:dyDescent="0.2">
      <c r="A1024" s="42"/>
      <c r="B1024" s="79">
        <v>350104</v>
      </c>
      <c r="C1024" s="105">
        <v>235010009</v>
      </c>
      <c r="D1024" s="86" t="s">
        <v>2387</v>
      </c>
      <c r="E1024" s="86" t="s">
        <v>1357</v>
      </c>
      <c r="F1024" s="77">
        <f t="shared" si="183"/>
        <v>11.1</v>
      </c>
      <c r="G1024" s="77">
        <f>A1024*F1024</f>
        <v>0</v>
      </c>
      <c r="H1024" s="41" t="s">
        <v>2271</v>
      </c>
      <c r="I1024" s="36" t="s">
        <v>2386</v>
      </c>
      <c r="J1024" t="s">
        <v>2925</v>
      </c>
      <c r="K1024" s="136">
        <v>11.1</v>
      </c>
      <c r="L1024" s="136">
        <v>9.9</v>
      </c>
      <c r="M1024" s="136">
        <v>11</v>
      </c>
      <c r="O1024" t="s">
        <v>1353</v>
      </c>
      <c r="Q1024" t="s">
        <v>4617</v>
      </c>
      <c r="T1024">
        <v>67</v>
      </c>
      <c r="Y1024">
        <v>68</v>
      </c>
      <c r="AD1024">
        <v>68</v>
      </c>
      <c r="AE1024" t="s">
        <v>4618</v>
      </c>
      <c r="AF1024" t="s">
        <v>4619</v>
      </c>
      <c r="AG1024" t="s">
        <v>4620</v>
      </c>
    </row>
    <row r="1025" spans="1:33" ht="14" customHeight="1" x14ac:dyDescent="0.2">
      <c r="A1025" s="42"/>
      <c r="B1025" s="78">
        <v>352971</v>
      </c>
      <c r="C1025" s="106">
        <v>235301000</v>
      </c>
      <c r="D1025" s="48" t="s">
        <v>1266</v>
      </c>
      <c r="E1025" s="48" t="s">
        <v>1357</v>
      </c>
      <c r="F1025" s="45">
        <f t="shared" ref="F1025:F1026" si="184">K1025</f>
        <v>26.4</v>
      </c>
      <c r="G1025" s="45">
        <f>A1025*F1025</f>
        <v>0</v>
      </c>
      <c r="H1025" s="41" t="s">
        <v>2271</v>
      </c>
      <c r="I1025" s="36" t="s">
        <v>1703</v>
      </c>
      <c r="J1025" t="s">
        <v>2926</v>
      </c>
      <c r="K1025" s="136">
        <v>26.4</v>
      </c>
      <c r="L1025" s="136">
        <v>23.4</v>
      </c>
      <c r="M1025" s="136">
        <v>26</v>
      </c>
      <c r="O1025" t="s">
        <v>1353</v>
      </c>
      <c r="Q1025" t="s">
        <v>4621</v>
      </c>
      <c r="T1025">
        <v>37</v>
      </c>
      <c r="Y1025">
        <v>40</v>
      </c>
      <c r="AD1025">
        <v>42</v>
      </c>
      <c r="AE1025" t="s">
        <v>4622</v>
      </c>
      <c r="AF1025" t="s">
        <v>4623</v>
      </c>
      <c r="AG1025" t="s">
        <v>4624</v>
      </c>
    </row>
    <row r="1026" spans="1:33" ht="14" customHeight="1" x14ac:dyDescent="0.2">
      <c r="A1026" s="42"/>
      <c r="B1026" s="78">
        <v>350602</v>
      </c>
      <c r="C1026" s="106">
        <v>235200003</v>
      </c>
      <c r="D1026" s="48" t="s">
        <v>1267</v>
      </c>
      <c r="E1026" s="48" t="s">
        <v>1357</v>
      </c>
      <c r="F1026" s="45">
        <f t="shared" si="184"/>
        <v>38.799999999999997</v>
      </c>
      <c r="G1026" s="45">
        <f>A1026*F1026</f>
        <v>0</v>
      </c>
      <c r="H1026" s="41" t="s">
        <v>2271</v>
      </c>
      <c r="I1026" s="36" t="s">
        <v>1704</v>
      </c>
      <c r="J1026" t="s">
        <v>2927</v>
      </c>
      <c r="K1026" s="136">
        <v>38.799999999999997</v>
      </c>
      <c r="L1026" s="136">
        <v>35.1</v>
      </c>
      <c r="M1026" s="136">
        <v>39</v>
      </c>
      <c r="O1026" t="s">
        <v>1353</v>
      </c>
      <c r="Q1026" t="s">
        <v>4625</v>
      </c>
      <c r="T1026">
        <v>50</v>
      </c>
      <c r="Y1026">
        <v>45</v>
      </c>
      <c r="AD1026">
        <v>47</v>
      </c>
      <c r="AE1026" t="s">
        <v>4626</v>
      </c>
      <c r="AF1026" t="s">
        <v>4627</v>
      </c>
      <c r="AG1026" t="s">
        <v>4628</v>
      </c>
    </row>
    <row r="1027" spans="1:33" ht="14" customHeight="1" x14ac:dyDescent="0.2">
      <c r="A1027" s="42"/>
      <c r="B1027" s="41"/>
      <c r="C1027" s="198" t="s">
        <v>612</v>
      </c>
      <c r="D1027" s="199"/>
      <c r="E1027" s="199"/>
      <c r="F1027" s="199"/>
      <c r="G1027" s="199"/>
      <c r="H1027" s="200"/>
      <c r="I1027" s="36"/>
      <c r="K1027" s="136"/>
      <c r="L1027" s="136"/>
      <c r="M1027" s="136"/>
    </row>
    <row r="1028" spans="1:33" ht="14" customHeight="1" x14ac:dyDescent="0.2">
      <c r="A1028" s="42"/>
      <c r="B1028" s="78">
        <v>510025</v>
      </c>
      <c r="C1028" s="104">
        <v>452480000</v>
      </c>
      <c r="D1028" s="48" t="s">
        <v>940</v>
      </c>
      <c r="E1028" s="48" t="s">
        <v>1353</v>
      </c>
      <c r="F1028" s="45">
        <f>K1028</f>
        <v>11</v>
      </c>
      <c r="G1028" s="45">
        <f>A1028*F1028</f>
        <v>0</v>
      </c>
      <c r="H1028" s="41" t="s">
        <v>2271</v>
      </c>
      <c r="I1028" s="36" t="s">
        <v>1609</v>
      </c>
      <c r="J1028" t="s">
        <v>2928</v>
      </c>
      <c r="K1028" s="136">
        <v>11</v>
      </c>
      <c r="L1028" s="136">
        <v>10.65</v>
      </c>
      <c r="M1028" s="136">
        <v>11.85</v>
      </c>
      <c r="Q1028" t="s">
        <v>4630</v>
      </c>
      <c r="T1028">
        <v>70</v>
      </c>
      <c r="Y1028">
        <v>67</v>
      </c>
      <c r="AD1028">
        <v>76</v>
      </c>
      <c r="AE1028" t="s">
        <v>4631</v>
      </c>
      <c r="AF1028" t="s">
        <v>4632</v>
      </c>
      <c r="AG1028" t="s">
        <v>4633</v>
      </c>
    </row>
    <row r="1029" spans="1:33" ht="14" customHeight="1" x14ac:dyDescent="0.2">
      <c r="A1029" s="42"/>
      <c r="B1029" s="78">
        <v>510026</v>
      </c>
      <c r="C1029" s="104">
        <v>452490000</v>
      </c>
      <c r="D1029" s="48" t="s">
        <v>939</v>
      </c>
      <c r="E1029" s="48" t="s">
        <v>1353</v>
      </c>
      <c r="F1029" s="45">
        <f t="shared" ref="F1029" si="185">K1029</f>
        <v>11</v>
      </c>
      <c r="G1029" s="45">
        <f>A1029*F1029</f>
        <v>0</v>
      </c>
      <c r="H1029" s="41" t="s">
        <v>2271</v>
      </c>
      <c r="I1029" s="36" t="s">
        <v>1610</v>
      </c>
      <c r="J1029" t="s">
        <v>2929</v>
      </c>
      <c r="K1029" s="136">
        <v>11</v>
      </c>
      <c r="L1029" s="136">
        <v>10.65</v>
      </c>
      <c r="M1029" s="136">
        <v>11.85</v>
      </c>
      <c r="Q1029" t="s">
        <v>4634</v>
      </c>
      <c r="T1029">
        <v>70</v>
      </c>
      <c r="Y1029">
        <v>67</v>
      </c>
      <c r="AD1029">
        <v>76</v>
      </c>
      <c r="AE1029" t="s">
        <v>4631</v>
      </c>
      <c r="AF1029" t="s">
        <v>4632</v>
      </c>
      <c r="AG1029" t="s">
        <v>4635</v>
      </c>
    </row>
    <row r="1030" spans="1:33" ht="14" customHeight="1" x14ac:dyDescent="0.2">
      <c r="A1030" s="42"/>
      <c r="B1030" s="41"/>
      <c r="C1030" s="198" t="s">
        <v>610</v>
      </c>
      <c r="D1030" s="199"/>
      <c r="E1030" s="199"/>
      <c r="F1030" s="199"/>
      <c r="G1030" s="199"/>
      <c r="H1030" s="200"/>
      <c r="I1030" s="36"/>
      <c r="K1030" s="136"/>
      <c r="L1030" s="136"/>
      <c r="M1030" s="136"/>
    </row>
    <row r="1031" spans="1:33" ht="14" customHeight="1" x14ac:dyDescent="0.2">
      <c r="A1031" s="42"/>
      <c r="B1031" s="78">
        <v>155216</v>
      </c>
      <c r="C1031" s="78">
        <v>155216</v>
      </c>
      <c r="D1031" s="48" t="s">
        <v>790</v>
      </c>
      <c r="E1031" s="48" t="s">
        <v>1357</v>
      </c>
      <c r="F1031" s="77">
        <f t="shared" ref="F1031:F1036" si="186">K1031</f>
        <v>3.6</v>
      </c>
      <c r="G1031" s="45">
        <f t="shared" ref="G1031:G1036" si="187">A1031*F1031</f>
        <v>0</v>
      </c>
      <c r="H1031" s="41" t="s">
        <v>606</v>
      </c>
      <c r="I1031" s="36" t="s">
        <v>1747</v>
      </c>
      <c r="K1031" s="136">
        <v>3.6</v>
      </c>
      <c r="L1031" s="136">
        <v>3.15</v>
      </c>
      <c r="M1031" s="136">
        <v>3.5</v>
      </c>
    </row>
    <row r="1032" spans="1:33" ht="14" customHeight="1" x14ac:dyDescent="0.2">
      <c r="A1032" s="42"/>
      <c r="B1032" s="78">
        <v>155231</v>
      </c>
      <c r="C1032" s="78">
        <v>155231</v>
      </c>
      <c r="D1032" s="48" t="s">
        <v>791</v>
      </c>
      <c r="E1032" s="48" t="s">
        <v>1357</v>
      </c>
      <c r="F1032" s="77">
        <f t="shared" si="186"/>
        <v>3.6</v>
      </c>
      <c r="G1032" s="45">
        <f t="shared" si="187"/>
        <v>0</v>
      </c>
      <c r="H1032" s="41" t="s">
        <v>606</v>
      </c>
      <c r="I1032" s="36" t="s">
        <v>1747</v>
      </c>
      <c r="K1032" s="136">
        <v>3.6</v>
      </c>
      <c r="L1032" s="136">
        <v>3.15</v>
      </c>
      <c r="M1032" s="136">
        <v>3.5</v>
      </c>
    </row>
    <row r="1033" spans="1:33" ht="14" customHeight="1" x14ac:dyDescent="0.2">
      <c r="A1033" s="42"/>
      <c r="B1033" s="78">
        <v>155214</v>
      </c>
      <c r="C1033" s="78">
        <v>155214</v>
      </c>
      <c r="D1033" s="48" t="s">
        <v>1883</v>
      </c>
      <c r="E1033" s="48" t="s">
        <v>1357</v>
      </c>
      <c r="F1033" s="77">
        <f t="shared" si="186"/>
        <v>3.6</v>
      </c>
      <c r="G1033" s="45">
        <f t="shared" si="187"/>
        <v>0</v>
      </c>
      <c r="H1033" s="41" t="s">
        <v>606</v>
      </c>
      <c r="I1033" s="36" t="s">
        <v>1747</v>
      </c>
      <c r="K1033" s="136">
        <v>3.6</v>
      </c>
      <c r="L1033" s="136">
        <v>3.15</v>
      </c>
      <c r="M1033" s="136">
        <v>3.5</v>
      </c>
    </row>
    <row r="1034" spans="1:33" ht="14" customHeight="1" x14ac:dyDescent="0.2">
      <c r="A1034" s="42"/>
      <c r="B1034" s="78">
        <v>155212</v>
      </c>
      <c r="C1034" s="78">
        <v>155212</v>
      </c>
      <c r="D1034" s="48" t="s">
        <v>2067</v>
      </c>
      <c r="E1034" s="48" t="s">
        <v>1357</v>
      </c>
      <c r="F1034" s="77">
        <f t="shared" si="186"/>
        <v>3.6</v>
      </c>
      <c r="G1034" s="45">
        <f t="shared" si="187"/>
        <v>0</v>
      </c>
      <c r="H1034" s="41" t="s">
        <v>606</v>
      </c>
      <c r="I1034" s="36" t="s">
        <v>1747</v>
      </c>
      <c r="K1034" s="136">
        <v>3.6</v>
      </c>
      <c r="L1034" s="136">
        <v>3.15</v>
      </c>
      <c r="M1034" s="136">
        <v>3.5</v>
      </c>
    </row>
    <row r="1035" spans="1:33" ht="14" customHeight="1" x14ac:dyDescent="0.2">
      <c r="A1035" s="42"/>
      <c r="B1035" s="43" t="s">
        <v>186</v>
      </c>
      <c r="C1035" s="43" t="s">
        <v>186</v>
      </c>
      <c r="D1035" s="46" t="s">
        <v>382</v>
      </c>
      <c r="E1035" s="44" t="s">
        <v>1353</v>
      </c>
      <c r="F1035" s="77">
        <f t="shared" si="186"/>
        <v>3.2</v>
      </c>
      <c r="G1035" s="45">
        <f t="shared" si="187"/>
        <v>0</v>
      </c>
      <c r="H1035" s="41" t="s">
        <v>605</v>
      </c>
      <c r="I1035" s="36"/>
      <c r="K1035" s="136">
        <v>3.2</v>
      </c>
      <c r="L1035" s="136"/>
      <c r="M1035" s="136"/>
      <c r="AE1035" t="s">
        <v>4636</v>
      </c>
      <c r="AF1035" t="s">
        <v>4637</v>
      </c>
      <c r="AG1035" t="s">
        <v>4638</v>
      </c>
    </row>
    <row r="1036" spans="1:33" ht="14" customHeight="1" x14ac:dyDescent="0.2">
      <c r="A1036" s="42"/>
      <c r="B1036" s="43" t="s">
        <v>86</v>
      </c>
      <c r="C1036" s="43" t="s">
        <v>86</v>
      </c>
      <c r="D1036" s="46" t="s">
        <v>383</v>
      </c>
      <c r="E1036" s="44" t="s">
        <v>1353</v>
      </c>
      <c r="F1036" s="77">
        <f t="shared" si="186"/>
        <v>3.2</v>
      </c>
      <c r="G1036" s="45">
        <f t="shared" si="187"/>
        <v>0</v>
      </c>
      <c r="H1036" s="41" t="s">
        <v>605</v>
      </c>
      <c r="I1036" s="36"/>
      <c r="K1036" s="136">
        <v>3.2</v>
      </c>
      <c r="L1036" s="136"/>
      <c r="M1036" s="136"/>
      <c r="AE1036" t="s">
        <v>4636</v>
      </c>
      <c r="AF1036" t="s">
        <v>4637</v>
      </c>
      <c r="AG1036" t="s">
        <v>4639</v>
      </c>
    </row>
    <row r="1037" spans="1:33" ht="14" customHeight="1" x14ac:dyDescent="0.2">
      <c r="A1037" s="42"/>
      <c r="B1037" s="41"/>
      <c r="C1037" s="198" t="s">
        <v>739</v>
      </c>
      <c r="D1037" s="199"/>
      <c r="E1037" s="199"/>
      <c r="F1037" s="199"/>
      <c r="G1037" s="199"/>
      <c r="H1037" s="200"/>
      <c r="I1037" s="36"/>
      <c r="K1037" s="136"/>
      <c r="L1037" s="136"/>
      <c r="M1037" s="136"/>
    </row>
    <row r="1038" spans="1:33" ht="14" customHeight="1" x14ac:dyDescent="0.2">
      <c r="A1038" s="42"/>
      <c r="B1038" s="78">
        <v>101022</v>
      </c>
      <c r="C1038" s="104">
        <v>215108003</v>
      </c>
      <c r="D1038" s="48" t="s">
        <v>797</v>
      </c>
      <c r="E1038" s="48" t="s">
        <v>8</v>
      </c>
      <c r="F1038" s="45">
        <f>K1038</f>
        <v>17.5</v>
      </c>
      <c r="G1038" s="45">
        <f t="shared" ref="G1038:G1048" si="188">A1038*F1038</f>
        <v>0</v>
      </c>
      <c r="H1038" s="81" t="s">
        <v>2271</v>
      </c>
      <c r="I1038" s="36" t="s">
        <v>1611</v>
      </c>
      <c r="J1038" t="s">
        <v>2930</v>
      </c>
      <c r="K1038" s="136">
        <v>17.5</v>
      </c>
      <c r="L1038" s="136">
        <v>20.9</v>
      </c>
      <c r="M1038" s="136">
        <v>23.2</v>
      </c>
      <c r="Q1038" t="s">
        <v>4640</v>
      </c>
      <c r="T1038">
        <v>70</v>
      </c>
      <c r="Y1038">
        <v>49</v>
      </c>
      <c r="AD1038">
        <v>65</v>
      </c>
      <c r="AE1038" t="s">
        <v>4641</v>
      </c>
      <c r="AF1038" t="s">
        <v>4642</v>
      </c>
      <c r="AG1038" t="s">
        <v>4643</v>
      </c>
    </row>
    <row r="1039" spans="1:33" ht="14" customHeight="1" x14ac:dyDescent="0.2">
      <c r="A1039" s="42"/>
      <c r="B1039" s="78">
        <v>106122</v>
      </c>
      <c r="C1039" s="104">
        <v>215108110</v>
      </c>
      <c r="D1039" s="48" t="s">
        <v>796</v>
      </c>
      <c r="E1039" s="48" t="s">
        <v>8</v>
      </c>
      <c r="F1039" s="45">
        <f t="shared" ref="F1039:F1048" si="189">K1039</f>
        <v>19.5</v>
      </c>
      <c r="G1039" s="45">
        <f t="shared" si="188"/>
        <v>0</v>
      </c>
      <c r="H1039" s="81" t="s">
        <v>2271</v>
      </c>
      <c r="I1039" s="36" t="s">
        <v>1612</v>
      </c>
      <c r="J1039" t="s">
        <v>2931</v>
      </c>
      <c r="K1039" s="136">
        <v>19.5</v>
      </c>
      <c r="L1039" s="136">
        <v>22.3</v>
      </c>
      <c r="M1039" s="136">
        <v>24.8</v>
      </c>
      <c r="Q1039" t="s">
        <v>4644</v>
      </c>
      <c r="T1039">
        <v>72</v>
      </c>
      <c r="Y1039">
        <v>48</v>
      </c>
      <c r="AD1039">
        <v>77</v>
      </c>
      <c r="AE1039" t="s">
        <v>4645</v>
      </c>
      <c r="AF1039" t="s">
        <v>4646</v>
      </c>
      <c r="AG1039" t="s">
        <v>4647</v>
      </c>
    </row>
    <row r="1040" spans="1:33" ht="14" customHeight="1" x14ac:dyDescent="0.2">
      <c r="A1040" s="42"/>
      <c r="B1040" s="79">
        <v>166402</v>
      </c>
      <c r="C1040" s="104">
        <v>196500003</v>
      </c>
      <c r="D1040" s="86" t="s">
        <v>2043</v>
      </c>
      <c r="E1040" s="86" t="s">
        <v>8</v>
      </c>
      <c r="F1040" s="77">
        <f t="shared" ref="F1040" si="190">K1040</f>
        <v>21.6</v>
      </c>
      <c r="G1040" s="77">
        <f t="shared" si="188"/>
        <v>0</v>
      </c>
      <c r="H1040" s="81" t="s">
        <v>2271</v>
      </c>
      <c r="I1040" s="36" t="s">
        <v>1457</v>
      </c>
      <c r="J1040" t="s">
        <v>2932</v>
      </c>
      <c r="K1040" s="136">
        <v>21.6</v>
      </c>
      <c r="L1040" s="136">
        <v>21.6</v>
      </c>
      <c r="M1040" s="136">
        <v>24</v>
      </c>
      <c r="Q1040" t="s">
        <v>4648</v>
      </c>
      <c r="T1040">
        <v>29</v>
      </c>
      <c r="Y1040">
        <v>40</v>
      </c>
      <c r="AD1040">
        <v>40</v>
      </c>
    </row>
    <row r="1041" spans="1:33" ht="14" customHeight="1" x14ac:dyDescent="0.2">
      <c r="A1041" s="42"/>
      <c r="B1041" s="79">
        <v>166475</v>
      </c>
      <c r="C1041" s="104">
        <v>196501009</v>
      </c>
      <c r="D1041" s="86" t="s">
        <v>2057</v>
      </c>
      <c r="E1041" s="86" t="s">
        <v>8</v>
      </c>
      <c r="F1041" s="77">
        <f t="shared" ref="F1041" si="191">K1041</f>
        <v>10.8</v>
      </c>
      <c r="G1041" s="77">
        <f t="shared" si="188"/>
        <v>0</v>
      </c>
      <c r="H1041" s="81" t="s">
        <v>2271</v>
      </c>
      <c r="I1041" s="36" t="s">
        <v>1457</v>
      </c>
      <c r="J1041" t="s">
        <v>2933</v>
      </c>
      <c r="K1041" s="136">
        <v>10.8</v>
      </c>
      <c r="L1041" s="136">
        <v>10.8</v>
      </c>
      <c r="M1041" s="136">
        <v>12</v>
      </c>
      <c r="Q1041" t="s">
        <v>4648</v>
      </c>
      <c r="T1041">
        <v>29</v>
      </c>
      <c r="Y1041">
        <v>37</v>
      </c>
      <c r="AD1041">
        <v>37</v>
      </c>
    </row>
    <row r="1042" spans="1:33" ht="14" customHeight="1" x14ac:dyDescent="0.2">
      <c r="A1042" s="42"/>
      <c r="B1042" s="43" t="s">
        <v>1220</v>
      </c>
      <c r="C1042" s="106">
        <v>215400022</v>
      </c>
      <c r="D1042" s="46" t="s">
        <v>1295</v>
      </c>
      <c r="E1042" s="44" t="s">
        <v>1353</v>
      </c>
      <c r="F1042" s="45">
        <f t="shared" si="189"/>
        <v>1.8</v>
      </c>
      <c r="G1042" s="45">
        <f t="shared" si="188"/>
        <v>0</v>
      </c>
      <c r="H1042" s="81" t="s">
        <v>2271</v>
      </c>
      <c r="I1042" s="36" t="s">
        <v>1613</v>
      </c>
      <c r="J1042" t="s">
        <v>2934</v>
      </c>
      <c r="K1042" s="136">
        <v>1.8</v>
      </c>
      <c r="L1042" s="136">
        <v>2</v>
      </c>
      <c r="M1042" s="136">
        <v>2.2000000000000002</v>
      </c>
      <c r="Q1042" t="s">
        <v>4649</v>
      </c>
      <c r="T1042">
        <v>77</v>
      </c>
      <c r="Y1042">
        <v>78</v>
      </c>
      <c r="AD1042">
        <v>78</v>
      </c>
      <c r="AE1042" t="s">
        <v>4650</v>
      </c>
      <c r="AF1042" t="s">
        <v>4651</v>
      </c>
      <c r="AG1042" t="s">
        <v>4652</v>
      </c>
    </row>
    <row r="1043" spans="1:33" ht="14" customHeight="1" x14ac:dyDescent="0.2">
      <c r="A1043" s="42"/>
      <c r="B1043" s="43" t="s">
        <v>1297</v>
      </c>
      <c r="C1043" s="104">
        <v>215024065</v>
      </c>
      <c r="D1043" s="46" t="s">
        <v>1296</v>
      </c>
      <c r="E1043" s="44" t="s">
        <v>1353</v>
      </c>
      <c r="F1043" s="45">
        <f t="shared" si="189"/>
        <v>3.35</v>
      </c>
      <c r="G1043" s="45">
        <f t="shared" si="188"/>
        <v>0</v>
      </c>
      <c r="H1043" s="81" t="s">
        <v>2271</v>
      </c>
      <c r="I1043" s="36" t="s">
        <v>1457</v>
      </c>
      <c r="J1043" t="s">
        <v>2935</v>
      </c>
      <c r="K1043" s="136">
        <v>3.35</v>
      </c>
      <c r="L1043" s="136">
        <v>3.35</v>
      </c>
      <c r="M1043" s="136">
        <v>3.7</v>
      </c>
      <c r="Q1043" t="s">
        <v>4648</v>
      </c>
      <c r="T1043">
        <v>33</v>
      </c>
      <c r="Y1043">
        <v>34</v>
      </c>
      <c r="AD1043">
        <v>34</v>
      </c>
    </row>
    <row r="1044" spans="1:33" ht="14" customHeight="1" x14ac:dyDescent="0.2">
      <c r="A1044" s="42"/>
      <c r="B1044" s="43" t="s">
        <v>2034</v>
      </c>
      <c r="C1044" s="43" t="s">
        <v>2034</v>
      </c>
      <c r="D1044" s="46" t="s">
        <v>2035</v>
      </c>
      <c r="E1044" s="44" t="s">
        <v>1353</v>
      </c>
      <c r="F1044" s="45">
        <f t="shared" ref="F1044" si="192">K1044</f>
        <v>1.2</v>
      </c>
      <c r="G1044" s="45">
        <f t="shared" si="188"/>
        <v>0</v>
      </c>
      <c r="H1044" s="41" t="s">
        <v>605</v>
      </c>
      <c r="I1044" s="36"/>
      <c r="K1044" s="136">
        <v>1.2</v>
      </c>
      <c r="L1044" s="136"/>
      <c r="M1044" s="136"/>
      <c r="AE1044" t="s">
        <v>4653</v>
      </c>
      <c r="AF1044" t="s">
        <v>4654</v>
      </c>
      <c r="AG1044" t="s">
        <v>4655</v>
      </c>
    </row>
    <row r="1045" spans="1:33" ht="14" customHeight="1" x14ac:dyDescent="0.2">
      <c r="A1045" s="42"/>
      <c r="B1045" s="43" t="s">
        <v>2033</v>
      </c>
      <c r="C1045" s="43" t="s">
        <v>2033</v>
      </c>
      <c r="D1045" s="46" t="s">
        <v>2032</v>
      </c>
      <c r="E1045" s="44" t="s">
        <v>1353</v>
      </c>
      <c r="F1045" s="45">
        <f t="shared" ref="F1045" si="193">K1045</f>
        <v>4.7</v>
      </c>
      <c r="G1045" s="45">
        <f t="shared" si="188"/>
        <v>0</v>
      </c>
      <c r="H1045" s="41" t="s">
        <v>606</v>
      </c>
      <c r="I1045" s="36" t="s">
        <v>1457</v>
      </c>
      <c r="K1045" s="136">
        <v>4.7</v>
      </c>
      <c r="L1045" s="136">
        <v>4.7</v>
      </c>
      <c r="M1045" s="136">
        <v>5.2</v>
      </c>
    </row>
    <row r="1046" spans="1:33" ht="14" customHeight="1" x14ac:dyDescent="0.2">
      <c r="A1046" s="42"/>
      <c r="B1046" s="78">
        <v>166204</v>
      </c>
      <c r="C1046" s="104">
        <v>953138009</v>
      </c>
      <c r="D1046" s="48" t="s">
        <v>795</v>
      </c>
      <c r="E1046" s="48" t="s">
        <v>8</v>
      </c>
      <c r="F1046" s="45">
        <f t="shared" si="189"/>
        <v>34.5</v>
      </c>
      <c r="G1046" s="45">
        <f t="shared" si="188"/>
        <v>0</v>
      </c>
      <c r="H1046" s="81" t="s">
        <v>2271</v>
      </c>
      <c r="I1046" s="36" t="s">
        <v>1614</v>
      </c>
      <c r="J1046" t="s">
        <v>2936</v>
      </c>
      <c r="K1046" s="136">
        <v>34.5</v>
      </c>
      <c r="L1046" s="136">
        <v>33.299999999999997</v>
      </c>
      <c r="M1046" s="136">
        <v>37</v>
      </c>
      <c r="Q1046" t="s">
        <v>4656</v>
      </c>
      <c r="T1046">
        <v>55</v>
      </c>
      <c r="Y1046">
        <v>57</v>
      </c>
      <c r="AD1046">
        <v>58</v>
      </c>
      <c r="AE1046" t="s">
        <v>4657</v>
      </c>
      <c r="AF1046" t="s">
        <v>4658</v>
      </c>
      <c r="AG1046" t="s">
        <v>4659</v>
      </c>
    </row>
    <row r="1047" spans="1:33" ht="14" customHeight="1" x14ac:dyDescent="0.2">
      <c r="A1047" s="42"/>
      <c r="B1047" s="78">
        <v>166152</v>
      </c>
      <c r="C1047" s="104">
        <v>953008003</v>
      </c>
      <c r="D1047" s="48" t="s">
        <v>1896</v>
      </c>
      <c r="E1047" s="48" t="s">
        <v>8</v>
      </c>
      <c r="F1047" s="45">
        <f t="shared" ref="F1047" si="194">K1047</f>
        <v>16.399999999999999</v>
      </c>
      <c r="G1047" s="45">
        <f t="shared" si="188"/>
        <v>0</v>
      </c>
      <c r="H1047" s="81" t="s">
        <v>2271</v>
      </c>
      <c r="I1047" s="36" t="s">
        <v>1897</v>
      </c>
      <c r="J1047" t="s">
        <v>2937</v>
      </c>
      <c r="K1047" s="136">
        <v>16.399999999999999</v>
      </c>
      <c r="L1047" s="136">
        <v>16.2</v>
      </c>
      <c r="M1047" s="136">
        <v>18</v>
      </c>
      <c r="Q1047" t="s">
        <v>4660</v>
      </c>
      <c r="T1047">
        <v>55</v>
      </c>
      <c r="Y1047">
        <v>58</v>
      </c>
      <c r="AD1047">
        <v>61</v>
      </c>
      <c r="AE1047" t="s">
        <v>4661</v>
      </c>
      <c r="AF1047" t="s">
        <v>4662</v>
      </c>
      <c r="AG1047" t="s">
        <v>4663</v>
      </c>
    </row>
    <row r="1048" spans="1:33" ht="14" customHeight="1" x14ac:dyDescent="0.2">
      <c r="A1048" s="42"/>
      <c r="B1048" s="78">
        <v>166255</v>
      </c>
      <c r="C1048" s="104">
        <v>123518084</v>
      </c>
      <c r="D1048" s="48" t="s">
        <v>794</v>
      </c>
      <c r="E1048" s="48" t="s">
        <v>8</v>
      </c>
      <c r="F1048" s="45">
        <f t="shared" si="189"/>
        <v>88</v>
      </c>
      <c r="G1048" s="45">
        <f t="shared" si="188"/>
        <v>0</v>
      </c>
      <c r="H1048" s="81" t="s">
        <v>2271</v>
      </c>
      <c r="I1048" s="36" t="s">
        <v>1615</v>
      </c>
      <c r="J1048" t="s">
        <v>2938</v>
      </c>
      <c r="K1048" s="136">
        <v>88</v>
      </c>
      <c r="L1048" s="136">
        <v>86.4</v>
      </c>
      <c r="M1048" s="136">
        <v>96</v>
      </c>
      <c r="Q1048" t="s">
        <v>4664</v>
      </c>
      <c r="T1048">
        <v>86</v>
      </c>
      <c r="Y1048">
        <v>71</v>
      </c>
      <c r="AD1048">
        <v>90</v>
      </c>
      <c r="AE1048" t="s">
        <v>4665</v>
      </c>
      <c r="AF1048" t="s">
        <v>4666</v>
      </c>
      <c r="AG1048" t="s">
        <v>4667</v>
      </c>
    </row>
    <row r="1049" spans="1:33" ht="14" customHeight="1" x14ac:dyDescent="0.2">
      <c r="A1049" s="42"/>
      <c r="B1049" s="41"/>
      <c r="C1049" s="198" t="s">
        <v>738</v>
      </c>
      <c r="D1049" s="199"/>
      <c r="E1049" s="199"/>
      <c r="F1049" s="199"/>
      <c r="G1049" s="199"/>
      <c r="H1049" s="200"/>
      <c r="I1049" s="36"/>
      <c r="K1049" s="136"/>
      <c r="L1049" s="136"/>
      <c r="M1049" s="136"/>
    </row>
    <row r="1050" spans="1:33" ht="14" customHeight="1" x14ac:dyDescent="0.2">
      <c r="A1050" s="42"/>
      <c r="B1050" s="78">
        <v>306521</v>
      </c>
      <c r="C1050" s="104">
        <v>174531012</v>
      </c>
      <c r="D1050" s="48" t="s">
        <v>799</v>
      </c>
      <c r="E1050" s="48" t="s">
        <v>1357</v>
      </c>
      <c r="F1050" s="45">
        <f>K1050</f>
        <v>13.8</v>
      </c>
      <c r="G1050" s="45">
        <f t="shared" ref="G1050:G1057" si="195">A1050*F1050</f>
        <v>0</v>
      </c>
      <c r="H1050" s="81" t="s">
        <v>2271</v>
      </c>
      <c r="I1050" s="36" t="s">
        <v>1616</v>
      </c>
      <c r="J1050" t="s">
        <v>2939</v>
      </c>
      <c r="K1050" s="136">
        <v>13.8</v>
      </c>
      <c r="L1050" s="136">
        <v>13.1</v>
      </c>
      <c r="M1050" s="136">
        <v>14.55</v>
      </c>
      <c r="O1050" t="s">
        <v>1353</v>
      </c>
      <c r="Q1050" t="s">
        <v>4668</v>
      </c>
      <c r="T1050">
        <v>53</v>
      </c>
      <c r="Y1050">
        <v>45</v>
      </c>
      <c r="AD1050">
        <v>69</v>
      </c>
      <c r="AE1050" t="s">
        <v>4669</v>
      </c>
      <c r="AF1050" t="s">
        <v>4670</v>
      </c>
      <c r="AG1050" t="s">
        <v>4671</v>
      </c>
    </row>
    <row r="1051" spans="1:33" ht="14" customHeight="1" x14ac:dyDescent="0.2">
      <c r="A1051" s="42"/>
      <c r="B1051" s="78">
        <v>306702</v>
      </c>
      <c r="C1051" s="106">
        <v>930340009</v>
      </c>
      <c r="D1051" s="48" t="s">
        <v>2388</v>
      </c>
      <c r="E1051" s="48" t="s">
        <v>1357</v>
      </c>
      <c r="F1051" s="45">
        <f t="shared" ref="F1051:F1056" si="196">K1051</f>
        <v>44.2</v>
      </c>
      <c r="G1051" s="45">
        <f t="shared" si="195"/>
        <v>0</v>
      </c>
      <c r="H1051" s="81" t="s">
        <v>2271</v>
      </c>
      <c r="I1051" s="36" t="s">
        <v>1705</v>
      </c>
      <c r="J1051" t="s">
        <v>2940</v>
      </c>
      <c r="K1051" s="136">
        <v>44.2</v>
      </c>
      <c r="L1051" s="136">
        <v>48.8</v>
      </c>
      <c r="M1051" s="136">
        <v>54.2</v>
      </c>
      <c r="O1051" t="s">
        <v>1353</v>
      </c>
      <c r="Q1051" t="s">
        <v>4672</v>
      </c>
      <c r="T1051">
        <v>46</v>
      </c>
      <c r="Y1051">
        <v>47</v>
      </c>
      <c r="AD1051">
        <v>52</v>
      </c>
      <c r="AE1051" t="s">
        <v>4673</v>
      </c>
      <c r="AF1051" t="s">
        <v>4674</v>
      </c>
      <c r="AG1051" t="s">
        <v>4675</v>
      </c>
    </row>
    <row r="1052" spans="1:33" ht="14" customHeight="1" x14ac:dyDescent="0.2">
      <c r="A1052" s="42"/>
      <c r="B1052" s="78">
        <v>306525</v>
      </c>
      <c r="C1052" s="104">
        <v>174535012</v>
      </c>
      <c r="D1052" s="48" t="s">
        <v>800</v>
      </c>
      <c r="E1052" s="48" t="s">
        <v>1357</v>
      </c>
      <c r="F1052" s="45">
        <f t="shared" si="196"/>
        <v>13.1</v>
      </c>
      <c r="G1052" s="45">
        <f t="shared" si="195"/>
        <v>0</v>
      </c>
      <c r="H1052" s="81" t="s">
        <v>2271</v>
      </c>
      <c r="I1052" s="36" t="s">
        <v>1617</v>
      </c>
      <c r="J1052" t="s">
        <v>2941</v>
      </c>
      <c r="K1052" s="136">
        <v>13.1</v>
      </c>
      <c r="L1052" s="136">
        <v>13.35</v>
      </c>
      <c r="M1052" s="136">
        <v>14.85</v>
      </c>
      <c r="O1052" t="s">
        <v>1353</v>
      </c>
      <c r="Q1052" t="s">
        <v>4676</v>
      </c>
      <c r="T1052">
        <v>53</v>
      </c>
      <c r="Y1052">
        <v>44</v>
      </c>
      <c r="AD1052">
        <v>69</v>
      </c>
      <c r="AE1052" t="s">
        <v>4669</v>
      </c>
      <c r="AF1052" t="s">
        <v>4677</v>
      </c>
      <c r="AG1052" t="s">
        <v>4678</v>
      </c>
    </row>
    <row r="1053" spans="1:33" ht="14" customHeight="1" x14ac:dyDescent="0.2">
      <c r="A1053" s="42"/>
      <c r="B1053" s="78">
        <v>306522</v>
      </c>
      <c r="C1053" s="104">
        <v>174532012</v>
      </c>
      <c r="D1053" s="48" t="s">
        <v>1422</v>
      </c>
      <c r="E1053" s="48" t="s">
        <v>1357</v>
      </c>
      <c r="F1053" s="45">
        <f t="shared" si="196"/>
        <v>15.95</v>
      </c>
      <c r="G1053" s="45">
        <f t="shared" si="195"/>
        <v>0</v>
      </c>
      <c r="H1053" s="81" t="s">
        <v>2271</v>
      </c>
      <c r="I1053" s="36" t="s">
        <v>1747</v>
      </c>
      <c r="J1053" t="s">
        <v>2942</v>
      </c>
      <c r="K1053" s="136">
        <v>15.95</v>
      </c>
      <c r="L1053" s="136">
        <v>15.85</v>
      </c>
      <c r="M1053" s="136">
        <v>17.600000000000001</v>
      </c>
      <c r="Q1053" t="s">
        <v>4679</v>
      </c>
      <c r="T1053">
        <v>35</v>
      </c>
      <c r="Y1053">
        <v>41</v>
      </c>
      <c r="AD1053">
        <v>41</v>
      </c>
    </row>
    <row r="1054" spans="1:33" ht="14" customHeight="1" x14ac:dyDescent="0.2">
      <c r="A1054" s="42"/>
      <c r="B1054" s="78">
        <v>306708</v>
      </c>
      <c r="C1054" s="106">
        <v>930340012</v>
      </c>
      <c r="D1054" s="48" t="s">
        <v>2389</v>
      </c>
      <c r="E1054" s="48" t="s">
        <v>1357</v>
      </c>
      <c r="F1054" s="45">
        <f t="shared" si="196"/>
        <v>56.9</v>
      </c>
      <c r="G1054" s="45">
        <f t="shared" si="195"/>
        <v>0</v>
      </c>
      <c r="H1054" s="81" t="s">
        <v>2271</v>
      </c>
      <c r="I1054" s="36" t="s">
        <v>1618</v>
      </c>
      <c r="J1054" t="s">
        <v>2943</v>
      </c>
      <c r="K1054" s="136">
        <v>56.9</v>
      </c>
      <c r="L1054" s="136">
        <v>61.9</v>
      </c>
      <c r="M1054" s="136">
        <v>68.75</v>
      </c>
      <c r="O1054" t="s">
        <v>1353</v>
      </c>
      <c r="Q1054" t="s">
        <v>4680</v>
      </c>
      <c r="T1054">
        <v>47</v>
      </c>
      <c r="Y1054">
        <v>49</v>
      </c>
      <c r="AD1054">
        <v>56</v>
      </c>
      <c r="AE1054" t="s">
        <v>4673</v>
      </c>
      <c r="AF1054" t="s">
        <v>4681</v>
      </c>
      <c r="AG1054" t="s">
        <v>4682</v>
      </c>
    </row>
    <row r="1055" spans="1:33" ht="14" customHeight="1" x14ac:dyDescent="0.2">
      <c r="A1055" s="42"/>
      <c r="B1055" s="78">
        <v>306528</v>
      </c>
      <c r="C1055" s="104">
        <v>174538012</v>
      </c>
      <c r="D1055" s="48" t="s">
        <v>801</v>
      </c>
      <c r="E1055" s="48" t="s">
        <v>1357</v>
      </c>
      <c r="F1055" s="45">
        <f t="shared" si="196"/>
        <v>13.6</v>
      </c>
      <c r="G1055" s="45">
        <f t="shared" si="195"/>
        <v>0</v>
      </c>
      <c r="H1055" s="81" t="s">
        <v>2271</v>
      </c>
      <c r="I1055" s="36" t="s">
        <v>1619</v>
      </c>
      <c r="J1055" t="s">
        <v>2944</v>
      </c>
      <c r="K1055" s="136">
        <v>13.6</v>
      </c>
      <c r="L1055" s="136">
        <v>14.85</v>
      </c>
      <c r="M1055" s="136">
        <v>16.5</v>
      </c>
      <c r="O1055" t="s">
        <v>1353</v>
      </c>
      <c r="Q1055" t="s">
        <v>4683</v>
      </c>
      <c r="T1055">
        <v>52</v>
      </c>
      <c r="Y1055">
        <v>43</v>
      </c>
      <c r="AD1055">
        <v>68</v>
      </c>
      <c r="AE1055" t="s">
        <v>4669</v>
      </c>
      <c r="AF1055" t="s">
        <v>4684</v>
      </c>
      <c r="AG1055" t="s">
        <v>4685</v>
      </c>
    </row>
    <row r="1056" spans="1:33" ht="14" customHeight="1" x14ac:dyDescent="0.2">
      <c r="A1056" s="42"/>
      <c r="B1056" s="78">
        <v>305642</v>
      </c>
      <c r="C1056" s="104">
        <v>580010461</v>
      </c>
      <c r="D1056" s="48" t="s">
        <v>798</v>
      </c>
      <c r="E1056" s="48" t="s">
        <v>1357</v>
      </c>
      <c r="F1056" s="45">
        <f t="shared" si="196"/>
        <v>62.4</v>
      </c>
      <c r="G1056" s="45">
        <f t="shared" si="195"/>
        <v>0</v>
      </c>
      <c r="H1056" s="81" t="s">
        <v>2271</v>
      </c>
      <c r="I1056" s="36" t="s">
        <v>1620</v>
      </c>
      <c r="J1056" t="s">
        <v>2945</v>
      </c>
      <c r="K1056" s="136">
        <v>62.4</v>
      </c>
      <c r="L1056" s="136">
        <v>84.2</v>
      </c>
      <c r="M1056" s="136">
        <v>93.55</v>
      </c>
      <c r="O1056" t="s">
        <v>1353</v>
      </c>
      <c r="Q1056" t="s">
        <v>4686</v>
      </c>
      <c r="T1056">
        <v>48</v>
      </c>
      <c r="Y1056">
        <v>54</v>
      </c>
      <c r="AD1056">
        <v>73</v>
      </c>
      <c r="AE1056" t="s">
        <v>4687</v>
      </c>
      <c r="AF1056" t="s">
        <v>4688</v>
      </c>
      <c r="AG1056" t="s">
        <v>4689</v>
      </c>
    </row>
    <row r="1057" spans="1:33" ht="14" customHeight="1" x14ac:dyDescent="0.2">
      <c r="A1057" s="42"/>
      <c r="B1057" s="78">
        <v>308868</v>
      </c>
      <c r="C1057" s="104">
        <v>387449412</v>
      </c>
      <c r="D1057" s="48" t="s">
        <v>1899</v>
      </c>
      <c r="E1057" s="48" t="s">
        <v>1353</v>
      </c>
      <c r="F1057" s="45">
        <f t="shared" ref="F1057" si="197">K1057</f>
        <v>6.8</v>
      </c>
      <c r="G1057" s="45">
        <f t="shared" si="195"/>
        <v>0</v>
      </c>
      <c r="H1057" s="81" t="s">
        <v>2271</v>
      </c>
      <c r="I1057" s="36" t="s">
        <v>1457</v>
      </c>
      <c r="J1057" t="s">
        <v>2946</v>
      </c>
      <c r="K1057" s="136">
        <v>6.8</v>
      </c>
      <c r="L1057" s="136">
        <v>6.8</v>
      </c>
      <c r="M1057" s="136">
        <v>7.55</v>
      </c>
      <c r="Q1057" t="s">
        <v>4679</v>
      </c>
      <c r="T1057">
        <v>37</v>
      </c>
      <c r="Y1057">
        <v>39</v>
      </c>
      <c r="AD1057">
        <v>39</v>
      </c>
    </row>
    <row r="1058" spans="1:33" ht="14" customHeight="1" x14ac:dyDescent="0.2">
      <c r="A1058" s="42"/>
      <c r="B1058" s="41"/>
      <c r="C1058" s="198" t="s">
        <v>737</v>
      </c>
      <c r="D1058" s="199"/>
      <c r="E1058" s="199"/>
      <c r="F1058" s="199"/>
      <c r="G1058" s="199"/>
      <c r="H1058" s="200"/>
      <c r="I1058" s="36"/>
      <c r="K1058" s="136"/>
      <c r="L1058" s="136"/>
      <c r="M1058" s="136"/>
    </row>
    <row r="1059" spans="1:33" ht="14" customHeight="1" x14ac:dyDescent="0.2">
      <c r="A1059" s="42"/>
      <c r="B1059" s="43" t="s">
        <v>222</v>
      </c>
      <c r="C1059" s="43" t="s">
        <v>222</v>
      </c>
      <c r="D1059" s="46" t="s">
        <v>379</v>
      </c>
      <c r="E1059" s="44" t="s">
        <v>8</v>
      </c>
      <c r="F1059" s="45">
        <f>K1059</f>
        <v>5.9</v>
      </c>
      <c r="G1059" s="45">
        <f t="shared" ref="G1059:G1081" si="198">A1059*F1059</f>
        <v>0</v>
      </c>
      <c r="H1059" s="41" t="s">
        <v>605</v>
      </c>
      <c r="I1059" s="36"/>
      <c r="K1059" s="136">
        <v>5.9</v>
      </c>
      <c r="L1059" s="136"/>
      <c r="M1059" s="136"/>
      <c r="AE1059" t="s">
        <v>4690</v>
      </c>
      <c r="AF1059" t="s">
        <v>4691</v>
      </c>
      <c r="AG1059" t="s">
        <v>4692</v>
      </c>
    </row>
    <row r="1060" spans="1:33" ht="14" customHeight="1" x14ac:dyDescent="0.2">
      <c r="A1060" s="42"/>
      <c r="B1060" s="43" t="s">
        <v>113</v>
      </c>
      <c r="C1060" s="43" t="s">
        <v>113</v>
      </c>
      <c r="D1060" s="46" t="s">
        <v>391</v>
      </c>
      <c r="E1060" s="44" t="s">
        <v>1353</v>
      </c>
      <c r="F1060" s="45">
        <f t="shared" ref="F1060:F1081" si="199">K1060</f>
        <v>5.7</v>
      </c>
      <c r="G1060" s="45">
        <f t="shared" si="198"/>
        <v>0</v>
      </c>
      <c r="H1060" s="41" t="s">
        <v>605</v>
      </c>
      <c r="I1060" s="36"/>
      <c r="K1060" s="136">
        <v>5.7</v>
      </c>
      <c r="L1060" s="136"/>
      <c r="M1060" s="136"/>
      <c r="AE1060" t="s">
        <v>4693</v>
      </c>
      <c r="AF1060" t="s">
        <v>4694</v>
      </c>
      <c r="AG1060" t="s">
        <v>4695</v>
      </c>
    </row>
    <row r="1061" spans="1:33" ht="14" customHeight="1" x14ac:dyDescent="0.2">
      <c r="A1061" s="42"/>
      <c r="B1061" s="43" t="s">
        <v>152</v>
      </c>
      <c r="C1061" s="43" t="s">
        <v>152</v>
      </c>
      <c r="D1061" s="46" t="s">
        <v>348</v>
      </c>
      <c r="E1061" s="44" t="s">
        <v>1360</v>
      </c>
      <c r="F1061" s="45">
        <f t="shared" si="199"/>
        <v>18.7</v>
      </c>
      <c r="G1061" s="45">
        <f t="shared" si="198"/>
        <v>0</v>
      </c>
      <c r="H1061" s="41" t="s">
        <v>605</v>
      </c>
      <c r="I1061" s="36"/>
      <c r="K1061" s="136">
        <v>18.7</v>
      </c>
      <c r="L1061" s="136"/>
      <c r="M1061" s="136"/>
      <c r="AE1061" t="s">
        <v>4696</v>
      </c>
      <c r="AF1061" t="s">
        <v>4697</v>
      </c>
      <c r="AG1061" t="s">
        <v>4698</v>
      </c>
    </row>
    <row r="1062" spans="1:33" ht="14" customHeight="1" x14ac:dyDescent="0.2">
      <c r="A1062" s="42"/>
      <c r="B1062" s="43" t="s">
        <v>1640</v>
      </c>
      <c r="C1062" s="43" t="s">
        <v>1640</v>
      </c>
      <c r="D1062" s="46" t="s">
        <v>1268</v>
      </c>
      <c r="E1062" s="44" t="s">
        <v>1353</v>
      </c>
      <c r="F1062" s="45">
        <f t="shared" si="199"/>
        <v>5.2</v>
      </c>
      <c r="G1062" s="45">
        <f t="shared" si="198"/>
        <v>0</v>
      </c>
      <c r="H1062" s="41" t="s">
        <v>606</v>
      </c>
      <c r="I1062" s="36" t="s">
        <v>94</v>
      </c>
      <c r="K1062" s="136">
        <v>5.2</v>
      </c>
      <c r="L1062" s="136">
        <v>5.75</v>
      </c>
      <c r="M1062" s="136">
        <v>6.4</v>
      </c>
      <c r="Q1062" t="s">
        <v>370</v>
      </c>
      <c r="T1062">
        <v>58</v>
      </c>
      <c r="Y1062">
        <v>79</v>
      </c>
      <c r="AD1062">
        <v>79</v>
      </c>
      <c r="AE1062" t="s">
        <v>4699</v>
      </c>
      <c r="AF1062" t="s">
        <v>4700</v>
      </c>
      <c r="AG1062" t="s">
        <v>4701</v>
      </c>
    </row>
    <row r="1063" spans="1:33" ht="14" customHeight="1" x14ac:dyDescent="0.2">
      <c r="A1063" s="42"/>
      <c r="B1063" s="43" t="s">
        <v>54</v>
      </c>
      <c r="C1063" s="43" t="s">
        <v>54</v>
      </c>
      <c r="D1063" s="46" t="s">
        <v>358</v>
      </c>
      <c r="E1063" s="44" t="s">
        <v>8</v>
      </c>
      <c r="F1063" s="45">
        <f t="shared" si="199"/>
        <v>5.0999999999999996</v>
      </c>
      <c r="G1063" s="45">
        <f t="shared" si="198"/>
        <v>0</v>
      </c>
      <c r="H1063" s="41" t="s">
        <v>605</v>
      </c>
      <c r="I1063" s="36"/>
      <c r="K1063" s="136">
        <v>5.0999999999999996</v>
      </c>
      <c r="L1063" s="136"/>
      <c r="M1063" s="136"/>
      <c r="AE1063" t="s">
        <v>4702</v>
      </c>
      <c r="AF1063" t="s">
        <v>4703</v>
      </c>
      <c r="AG1063" t="s">
        <v>4704</v>
      </c>
    </row>
    <row r="1064" spans="1:33" ht="14" customHeight="1" x14ac:dyDescent="0.2">
      <c r="A1064" s="42"/>
      <c r="B1064" s="43" t="s">
        <v>164</v>
      </c>
      <c r="C1064" s="43" t="s">
        <v>164</v>
      </c>
      <c r="D1064" s="46" t="s">
        <v>373</v>
      </c>
      <c r="E1064" s="44" t="s">
        <v>1353</v>
      </c>
      <c r="F1064" s="45">
        <f t="shared" si="199"/>
        <v>5.2</v>
      </c>
      <c r="G1064" s="45">
        <f t="shared" si="198"/>
        <v>0</v>
      </c>
      <c r="H1064" s="41" t="s">
        <v>605</v>
      </c>
      <c r="I1064" s="36"/>
      <c r="K1064" s="136">
        <v>5.2</v>
      </c>
      <c r="L1064" s="136"/>
      <c r="M1064" s="136"/>
      <c r="AE1064" t="s">
        <v>4699</v>
      </c>
      <c r="AF1064" t="s">
        <v>4700</v>
      </c>
      <c r="AG1064" t="s">
        <v>4705</v>
      </c>
    </row>
    <row r="1065" spans="1:33" ht="14" customHeight="1" x14ac:dyDescent="0.2">
      <c r="A1065" s="42"/>
      <c r="B1065" s="43" t="s">
        <v>162</v>
      </c>
      <c r="C1065" s="43" t="s">
        <v>162</v>
      </c>
      <c r="D1065" s="46" t="s">
        <v>371</v>
      </c>
      <c r="E1065" s="44" t="s">
        <v>1353</v>
      </c>
      <c r="F1065" s="45">
        <f t="shared" si="199"/>
        <v>5.2</v>
      </c>
      <c r="G1065" s="45">
        <f t="shared" si="198"/>
        <v>0</v>
      </c>
      <c r="H1065" s="41" t="s">
        <v>605</v>
      </c>
      <c r="I1065" s="36"/>
      <c r="K1065" s="136">
        <v>5.2</v>
      </c>
      <c r="L1065" s="136"/>
      <c r="M1065" s="136"/>
      <c r="AE1065" t="s">
        <v>4699</v>
      </c>
      <c r="AF1065" t="s">
        <v>4700</v>
      </c>
      <c r="AG1065" t="s">
        <v>4706</v>
      </c>
    </row>
    <row r="1066" spans="1:33" ht="14" customHeight="1" x14ac:dyDescent="0.2">
      <c r="A1066" s="42"/>
      <c r="B1066" s="43" t="s">
        <v>165</v>
      </c>
      <c r="C1066" s="43" t="s">
        <v>165</v>
      </c>
      <c r="D1066" s="46" t="s">
        <v>374</v>
      </c>
      <c r="E1066" s="44" t="s">
        <v>1353</v>
      </c>
      <c r="F1066" s="45">
        <f t="shared" si="199"/>
        <v>5.2</v>
      </c>
      <c r="G1066" s="45">
        <f t="shared" si="198"/>
        <v>0</v>
      </c>
      <c r="H1066" s="41" t="s">
        <v>605</v>
      </c>
      <c r="I1066" s="36"/>
      <c r="K1066" s="136">
        <v>5.2</v>
      </c>
      <c r="L1066" s="136"/>
      <c r="M1066" s="136"/>
      <c r="AE1066" t="s">
        <v>4699</v>
      </c>
      <c r="AF1066" t="s">
        <v>4700</v>
      </c>
      <c r="AG1066" t="s">
        <v>4707</v>
      </c>
    </row>
    <row r="1067" spans="1:33" ht="14" customHeight="1" x14ac:dyDescent="0.2">
      <c r="A1067" s="42"/>
      <c r="B1067" s="43" t="s">
        <v>163</v>
      </c>
      <c r="C1067" s="43" t="s">
        <v>163</v>
      </c>
      <c r="D1067" s="46" t="s">
        <v>372</v>
      </c>
      <c r="E1067" s="44" t="s">
        <v>1353</v>
      </c>
      <c r="F1067" s="45">
        <f t="shared" si="199"/>
        <v>5.2</v>
      </c>
      <c r="G1067" s="45">
        <f t="shared" si="198"/>
        <v>0</v>
      </c>
      <c r="H1067" s="41" t="s">
        <v>605</v>
      </c>
      <c r="I1067" s="36"/>
      <c r="K1067" s="136">
        <v>5.2</v>
      </c>
      <c r="L1067" s="136"/>
      <c r="M1067" s="136"/>
      <c r="AE1067" t="s">
        <v>4699</v>
      </c>
      <c r="AF1067" t="s">
        <v>4700</v>
      </c>
      <c r="AG1067" t="s">
        <v>4708</v>
      </c>
    </row>
    <row r="1068" spans="1:33" ht="14" customHeight="1" x14ac:dyDescent="0.2">
      <c r="A1068" s="42"/>
      <c r="B1068" s="43" t="s">
        <v>161</v>
      </c>
      <c r="C1068" s="43" t="s">
        <v>161</v>
      </c>
      <c r="D1068" s="46" t="s">
        <v>375</v>
      </c>
      <c r="E1068" s="44" t="s">
        <v>1353</v>
      </c>
      <c r="F1068" s="45">
        <f t="shared" si="199"/>
        <v>5.2</v>
      </c>
      <c r="G1068" s="45">
        <f t="shared" si="198"/>
        <v>0</v>
      </c>
      <c r="H1068" s="41" t="s">
        <v>605</v>
      </c>
      <c r="I1068" s="36"/>
      <c r="K1068" s="136">
        <v>5.2</v>
      </c>
      <c r="L1068" s="136"/>
      <c r="M1068" s="136"/>
      <c r="AE1068" t="s">
        <v>4699</v>
      </c>
      <c r="AF1068" t="s">
        <v>4700</v>
      </c>
      <c r="AG1068" t="s">
        <v>4709</v>
      </c>
    </row>
    <row r="1069" spans="1:33" ht="14" customHeight="1" x14ac:dyDescent="0.2">
      <c r="A1069" s="42"/>
      <c r="B1069" s="43" t="s">
        <v>94</v>
      </c>
      <c r="C1069" s="43" t="s">
        <v>94</v>
      </c>
      <c r="D1069" s="46" t="s">
        <v>370</v>
      </c>
      <c r="E1069" s="44" t="s">
        <v>1353</v>
      </c>
      <c r="F1069" s="45">
        <f t="shared" si="199"/>
        <v>5.2</v>
      </c>
      <c r="G1069" s="45">
        <f t="shared" si="198"/>
        <v>0</v>
      </c>
      <c r="H1069" s="41" t="s">
        <v>605</v>
      </c>
      <c r="I1069" s="36"/>
      <c r="K1069" s="136">
        <v>5.2</v>
      </c>
      <c r="L1069" s="136"/>
      <c r="M1069" s="136"/>
      <c r="AE1069" t="s">
        <v>4699</v>
      </c>
      <c r="AF1069" t="s">
        <v>4700</v>
      </c>
      <c r="AG1069" t="s">
        <v>4701</v>
      </c>
    </row>
    <row r="1070" spans="1:33" ht="14" customHeight="1" x14ac:dyDescent="0.2">
      <c r="A1070" s="42"/>
      <c r="B1070" s="43" t="s">
        <v>16</v>
      </c>
      <c r="C1070" s="43" t="s">
        <v>16</v>
      </c>
      <c r="D1070" s="46" t="s">
        <v>380</v>
      </c>
      <c r="E1070" s="44" t="s">
        <v>1353</v>
      </c>
      <c r="F1070" s="45">
        <f t="shared" si="199"/>
        <v>2.6</v>
      </c>
      <c r="G1070" s="45">
        <f t="shared" si="198"/>
        <v>0</v>
      </c>
      <c r="H1070" s="41" t="s">
        <v>605</v>
      </c>
      <c r="I1070" s="36"/>
      <c r="K1070" s="136">
        <v>2.6</v>
      </c>
      <c r="L1070" s="136"/>
      <c r="M1070" s="136"/>
      <c r="AE1070" t="s">
        <v>4710</v>
      </c>
      <c r="AF1070" t="s">
        <v>4711</v>
      </c>
      <c r="AG1070" t="s">
        <v>4712</v>
      </c>
    </row>
    <row r="1071" spans="1:33" ht="14" customHeight="1" x14ac:dyDescent="0.2">
      <c r="A1071" s="42"/>
      <c r="B1071" s="43" t="s">
        <v>57</v>
      </c>
      <c r="C1071" s="43" t="s">
        <v>57</v>
      </c>
      <c r="D1071" s="46" t="s">
        <v>376</v>
      </c>
      <c r="E1071" s="44" t="s">
        <v>1353</v>
      </c>
      <c r="F1071" s="45">
        <f t="shared" si="199"/>
        <v>5.2</v>
      </c>
      <c r="G1071" s="45">
        <f t="shared" si="198"/>
        <v>0</v>
      </c>
      <c r="H1071" s="41" t="s">
        <v>605</v>
      </c>
      <c r="I1071" s="36"/>
      <c r="K1071" s="136">
        <v>5.2</v>
      </c>
      <c r="L1071" s="136"/>
      <c r="M1071" s="136"/>
      <c r="AE1071" t="s">
        <v>4699</v>
      </c>
      <c r="AF1071" t="s">
        <v>4700</v>
      </c>
      <c r="AG1071" t="s">
        <v>4713</v>
      </c>
    </row>
    <row r="1072" spans="1:33" ht="14" customHeight="1" x14ac:dyDescent="0.2">
      <c r="A1072" s="42"/>
      <c r="B1072" s="43" t="s">
        <v>1776</v>
      </c>
      <c r="C1072" s="104">
        <v>489617629</v>
      </c>
      <c r="D1072" s="46" t="s">
        <v>2390</v>
      </c>
      <c r="E1072" s="44" t="s">
        <v>1353</v>
      </c>
      <c r="F1072" s="45">
        <f t="shared" si="199"/>
        <v>4.8499999999999996</v>
      </c>
      <c r="G1072" s="45">
        <f t="shared" si="198"/>
        <v>0</v>
      </c>
      <c r="H1072" s="41" t="s">
        <v>2271</v>
      </c>
      <c r="I1072" s="36" t="s">
        <v>1457</v>
      </c>
      <c r="J1072" t="s">
        <v>2947</v>
      </c>
      <c r="K1072" s="136">
        <v>4.8499999999999996</v>
      </c>
      <c r="L1072" s="136">
        <v>4.8499999999999996</v>
      </c>
      <c r="M1072" s="136">
        <v>5.4</v>
      </c>
      <c r="Q1072" t="s">
        <v>4714</v>
      </c>
      <c r="T1072">
        <v>38</v>
      </c>
      <c r="Y1072">
        <v>45</v>
      </c>
      <c r="AD1072">
        <v>45</v>
      </c>
    </row>
    <row r="1073" spans="1:33" ht="14" customHeight="1" x14ac:dyDescent="0.2">
      <c r="A1073" s="42"/>
      <c r="B1073" s="43" t="s">
        <v>1777</v>
      </c>
      <c r="C1073" s="104">
        <v>489617620</v>
      </c>
      <c r="D1073" s="46" t="s">
        <v>2391</v>
      </c>
      <c r="E1073" s="44" t="s">
        <v>1353</v>
      </c>
      <c r="F1073" s="45">
        <f t="shared" si="199"/>
        <v>4.8499999999999996</v>
      </c>
      <c r="G1073" s="45">
        <f t="shared" si="198"/>
        <v>0</v>
      </c>
      <c r="H1073" s="41" t="s">
        <v>2271</v>
      </c>
      <c r="I1073" s="36" t="s">
        <v>1457</v>
      </c>
      <c r="J1073" t="s">
        <v>2948</v>
      </c>
      <c r="K1073" s="136">
        <v>4.8499999999999996</v>
      </c>
      <c r="L1073" s="136">
        <v>4.8499999999999996</v>
      </c>
      <c r="M1073" s="136">
        <v>5.4</v>
      </c>
      <c r="Q1073" t="s">
        <v>4714</v>
      </c>
      <c r="T1073">
        <v>44</v>
      </c>
      <c r="Y1073">
        <v>60</v>
      </c>
      <c r="AD1073">
        <v>60</v>
      </c>
    </row>
    <row r="1074" spans="1:33" ht="14" customHeight="1" x14ac:dyDescent="0.2">
      <c r="A1074" s="42"/>
      <c r="B1074" s="43" t="s">
        <v>1775</v>
      </c>
      <c r="C1074" s="104">
        <v>489617621</v>
      </c>
      <c r="D1074" s="46" t="s">
        <v>2392</v>
      </c>
      <c r="E1074" s="44" t="s">
        <v>1353</v>
      </c>
      <c r="F1074" s="45">
        <f t="shared" ref="F1074" si="200">K1074</f>
        <v>4.8499999999999996</v>
      </c>
      <c r="G1074" s="45">
        <f t="shared" si="198"/>
        <v>0</v>
      </c>
      <c r="H1074" s="41" t="s">
        <v>2271</v>
      </c>
      <c r="I1074" s="36" t="s">
        <v>1457</v>
      </c>
      <c r="J1074" t="s">
        <v>2949</v>
      </c>
      <c r="K1074" s="136">
        <v>4.8499999999999996</v>
      </c>
      <c r="L1074" s="136">
        <v>4.8499999999999996</v>
      </c>
      <c r="M1074" s="136">
        <v>5.4</v>
      </c>
      <c r="Q1074" t="s">
        <v>4714</v>
      </c>
      <c r="T1074">
        <v>43</v>
      </c>
      <c r="Y1074">
        <v>51</v>
      </c>
      <c r="AD1074">
        <v>51</v>
      </c>
    </row>
    <row r="1075" spans="1:33" ht="14" customHeight="1" x14ac:dyDescent="0.2">
      <c r="A1075" s="42"/>
      <c r="B1075" s="43" t="s">
        <v>1778</v>
      </c>
      <c r="C1075" s="104">
        <v>489617622</v>
      </c>
      <c r="D1075" s="46" t="s">
        <v>2393</v>
      </c>
      <c r="E1075" s="44" t="s">
        <v>1353</v>
      </c>
      <c r="F1075" s="45">
        <f t="shared" ref="F1075" si="201">K1075</f>
        <v>4.8499999999999996</v>
      </c>
      <c r="G1075" s="45">
        <f t="shared" si="198"/>
        <v>0</v>
      </c>
      <c r="H1075" s="41" t="s">
        <v>2271</v>
      </c>
      <c r="I1075" s="36" t="s">
        <v>1457</v>
      </c>
      <c r="J1075" t="s">
        <v>2950</v>
      </c>
      <c r="K1075" s="136">
        <v>4.8499999999999996</v>
      </c>
      <c r="L1075" s="136">
        <v>4.8499999999999996</v>
      </c>
      <c r="M1075" s="136">
        <v>5.4</v>
      </c>
      <c r="Q1075" t="s">
        <v>4714</v>
      </c>
      <c r="T1075">
        <v>43</v>
      </c>
      <c r="Y1075">
        <v>47</v>
      </c>
      <c r="AD1075">
        <v>47</v>
      </c>
    </row>
    <row r="1076" spans="1:33" ht="14" customHeight="1" x14ac:dyDescent="0.2">
      <c r="A1076" s="42"/>
      <c r="B1076" s="43" t="s">
        <v>1779</v>
      </c>
      <c r="C1076" s="104">
        <v>489617623</v>
      </c>
      <c r="D1076" s="46" t="s">
        <v>2394</v>
      </c>
      <c r="E1076" s="44" t="s">
        <v>1353</v>
      </c>
      <c r="F1076" s="45">
        <f t="shared" ref="F1076:F1077" si="202">K1076</f>
        <v>4.8499999999999996</v>
      </c>
      <c r="G1076" s="45">
        <f t="shared" si="198"/>
        <v>0</v>
      </c>
      <c r="H1076" s="41" t="s">
        <v>2271</v>
      </c>
      <c r="I1076" s="36" t="s">
        <v>1457</v>
      </c>
      <c r="J1076" t="s">
        <v>2951</v>
      </c>
      <c r="K1076" s="136">
        <v>4.8499999999999996</v>
      </c>
      <c r="L1076" s="136">
        <v>4.8499999999999996</v>
      </c>
      <c r="M1076" s="136">
        <v>5.4</v>
      </c>
      <c r="Q1076" t="s">
        <v>4714</v>
      </c>
      <c r="T1076">
        <v>42</v>
      </c>
      <c r="Y1076">
        <v>49</v>
      </c>
      <c r="AD1076">
        <v>49</v>
      </c>
    </row>
    <row r="1077" spans="1:33" ht="14" customHeight="1" x14ac:dyDescent="0.2">
      <c r="A1077" s="42"/>
      <c r="B1077" s="43" t="s">
        <v>1780</v>
      </c>
      <c r="C1077" s="104">
        <v>489617625</v>
      </c>
      <c r="D1077" s="46" t="s">
        <v>2395</v>
      </c>
      <c r="E1077" s="44" t="s">
        <v>1353</v>
      </c>
      <c r="F1077" s="45">
        <f t="shared" si="202"/>
        <v>4.8499999999999996</v>
      </c>
      <c r="G1077" s="45">
        <f t="shared" si="198"/>
        <v>0</v>
      </c>
      <c r="H1077" s="41" t="s">
        <v>2271</v>
      </c>
      <c r="I1077" s="36" t="s">
        <v>1457</v>
      </c>
      <c r="J1077" t="s">
        <v>2952</v>
      </c>
      <c r="K1077" s="136">
        <v>4.8499999999999996</v>
      </c>
      <c r="L1077" s="136">
        <v>4.8499999999999996</v>
      </c>
      <c r="M1077" s="136">
        <v>5.4</v>
      </c>
      <c r="Q1077" t="s">
        <v>4714</v>
      </c>
      <c r="T1077">
        <v>42</v>
      </c>
      <c r="Y1077">
        <v>52</v>
      </c>
      <c r="AD1077">
        <v>52</v>
      </c>
    </row>
    <row r="1078" spans="1:33" ht="14" customHeight="1" x14ac:dyDescent="0.2">
      <c r="A1078" s="42"/>
      <c r="B1078" s="43" t="s">
        <v>1225</v>
      </c>
      <c r="C1078" s="43" t="s">
        <v>1225</v>
      </c>
      <c r="D1078" s="46" t="s">
        <v>1224</v>
      </c>
      <c r="E1078" s="44" t="s">
        <v>1353</v>
      </c>
      <c r="F1078" s="45">
        <f t="shared" si="199"/>
        <v>9</v>
      </c>
      <c r="G1078" s="45">
        <f t="shared" si="198"/>
        <v>0</v>
      </c>
      <c r="H1078" s="41" t="s">
        <v>605</v>
      </c>
      <c r="I1078" s="36"/>
      <c r="K1078" s="136">
        <v>9</v>
      </c>
      <c r="L1078" s="136"/>
      <c r="M1078" s="136"/>
      <c r="AE1078" t="s">
        <v>4715</v>
      </c>
      <c r="AF1078" t="s">
        <v>4716</v>
      </c>
      <c r="AG1078" t="s">
        <v>4717</v>
      </c>
    </row>
    <row r="1079" spans="1:33" ht="14" customHeight="1" x14ac:dyDescent="0.2">
      <c r="A1079" s="42"/>
      <c r="B1079" s="43" t="s">
        <v>12</v>
      </c>
      <c r="C1079" s="43" t="s">
        <v>12</v>
      </c>
      <c r="D1079" s="46" t="s">
        <v>365</v>
      </c>
      <c r="E1079" s="44" t="s">
        <v>1353</v>
      </c>
      <c r="F1079" s="45">
        <f t="shared" si="199"/>
        <v>11.2</v>
      </c>
      <c r="G1079" s="45">
        <f t="shared" si="198"/>
        <v>0</v>
      </c>
      <c r="H1079" s="41" t="s">
        <v>605</v>
      </c>
      <c r="I1079" s="36"/>
      <c r="K1079" s="136">
        <v>11.2</v>
      </c>
      <c r="L1079" s="136"/>
      <c r="M1079" s="136"/>
      <c r="AE1079" t="s">
        <v>4715</v>
      </c>
      <c r="AF1079" t="s">
        <v>4716</v>
      </c>
      <c r="AG1079" t="s">
        <v>4718</v>
      </c>
    </row>
    <row r="1080" spans="1:33" ht="14" customHeight="1" x14ac:dyDescent="0.2">
      <c r="A1080" s="42"/>
      <c r="B1080" s="78">
        <v>355170</v>
      </c>
      <c r="C1080" s="78">
        <v>355170</v>
      </c>
      <c r="D1080" s="48" t="s">
        <v>802</v>
      </c>
      <c r="E1080" s="48" t="s">
        <v>8</v>
      </c>
      <c r="F1080" s="45">
        <f t="shared" si="199"/>
        <v>27</v>
      </c>
      <c r="G1080" s="45">
        <f t="shared" si="198"/>
        <v>0</v>
      </c>
      <c r="H1080" s="41" t="s">
        <v>606</v>
      </c>
      <c r="I1080" s="36" t="s">
        <v>1457</v>
      </c>
      <c r="K1080" s="136">
        <v>27</v>
      </c>
      <c r="L1080" s="136">
        <v>27</v>
      </c>
      <c r="M1080" s="136">
        <v>30</v>
      </c>
    </row>
    <row r="1081" spans="1:33" ht="14" customHeight="1" x14ac:dyDescent="0.2">
      <c r="A1081" s="42"/>
      <c r="B1081" s="43" t="s">
        <v>221</v>
      </c>
      <c r="C1081" s="43" t="s">
        <v>221</v>
      </c>
      <c r="D1081" s="46" t="s">
        <v>360</v>
      </c>
      <c r="E1081" s="44" t="s">
        <v>8</v>
      </c>
      <c r="F1081" s="45">
        <f t="shared" si="199"/>
        <v>2.95</v>
      </c>
      <c r="G1081" s="45">
        <f t="shared" si="198"/>
        <v>0</v>
      </c>
      <c r="H1081" s="41" t="s">
        <v>605</v>
      </c>
      <c r="I1081" s="36"/>
      <c r="K1081" s="136">
        <v>2.95</v>
      </c>
      <c r="L1081" s="136"/>
      <c r="M1081" s="136"/>
      <c r="AE1081" t="s">
        <v>4719</v>
      </c>
      <c r="AF1081" t="s">
        <v>4720</v>
      </c>
      <c r="AG1081" t="s">
        <v>4721</v>
      </c>
    </row>
    <row r="1082" spans="1:33" ht="14" customHeight="1" x14ac:dyDescent="0.2">
      <c r="A1082" s="42"/>
      <c r="B1082" s="41"/>
      <c r="C1082" s="198" t="s">
        <v>611</v>
      </c>
      <c r="D1082" s="199"/>
      <c r="E1082" s="199"/>
      <c r="F1082" s="199"/>
      <c r="G1082" s="199"/>
      <c r="H1082" s="200"/>
      <c r="I1082" s="36"/>
      <c r="K1082" s="136"/>
      <c r="L1082" s="136"/>
      <c r="M1082" s="136"/>
    </row>
    <row r="1083" spans="1:33" ht="14" customHeight="1" x14ac:dyDescent="0.2">
      <c r="A1083" s="42"/>
      <c r="B1083" s="43" t="s">
        <v>282</v>
      </c>
      <c r="C1083" s="43" t="s">
        <v>282</v>
      </c>
      <c r="D1083" s="46" t="s">
        <v>281</v>
      </c>
      <c r="E1083" s="44" t="s">
        <v>1354</v>
      </c>
      <c r="F1083" s="45">
        <f>K1083</f>
        <v>4.95</v>
      </c>
      <c r="G1083" s="45">
        <f>A1083*F1083</f>
        <v>0</v>
      </c>
      <c r="H1083" s="41" t="s">
        <v>605</v>
      </c>
      <c r="I1083" s="36"/>
      <c r="K1083" s="136">
        <v>4.95</v>
      </c>
      <c r="L1083" s="136"/>
      <c r="M1083" s="136"/>
      <c r="AE1083" t="s">
        <v>4722</v>
      </c>
      <c r="AF1083" t="s">
        <v>4723</v>
      </c>
      <c r="AG1083" t="s">
        <v>4724</v>
      </c>
    </row>
    <row r="1084" spans="1:33" s="115" customFormat="1" ht="14" customHeight="1" x14ac:dyDescent="0.2">
      <c r="A1084" s="109"/>
      <c r="B1084" s="119" t="s">
        <v>22</v>
      </c>
      <c r="C1084" s="119" t="s">
        <v>22</v>
      </c>
      <c r="D1084" s="120" t="s">
        <v>410</v>
      </c>
      <c r="E1084" s="121" t="s">
        <v>1354</v>
      </c>
      <c r="F1084" s="112">
        <f t="shared" ref="F1084" si="203">K1084</f>
        <v>10</v>
      </c>
      <c r="G1084" s="112">
        <f>A1084*F1084</f>
        <v>0</v>
      </c>
      <c r="H1084" s="113" t="s">
        <v>605</v>
      </c>
      <c r="I1084" s="114"/>
      <c r="J1084"/>
      <c r="K1084" s="136">
        <v>10</v>
      </c>
      <c r="L1084" s="136"/>
      <c r="M1084" s="136"/>
      <c r="N1084"/>
      <c r="O1084"/>
      <c r="P1084"/>
      <c r="Q1084"/>
      <c r="R1084"/>
      <c r="S1084"/>
      <c r="T1084"/>
      <c r="U1084"/>
      <c r="V1084"/>
      <c r="W1084"/>
      <c r="X1084"/>
      <c r="Y1084"/>
      <c r="Z1084"/>
      <c r="AA1084"/>
      <c r="AB1084"/>
      <c r="AC1084"/>
      <c r="AD1084"/>
      <c r="AE1084" t="s">
        <v>4725</v>
      </c>
      <c r="AF1084" t="s">
        <v>4726</v>
      </c>
      <c r="AG1084" t="s">
        <v>4727</v>
      </c>
    </row>
    <row r="1085" spans="1:33" s="115" customFormat="1" ht="14" customHeight="1" x14ac:dyDescent="0.2">
      <c r="A1085" s="109"/>
      <c r="B1085" s="113"/>
      <c r="C1085" s="201" t="s">
        <v>609</v>
      </c>
      <c r="D1085" s="202"/>
      <c r="E1085" s="202"/>
      <c r="F1085" s="202"/>
      <c r="G1085" s="202"/>
      <c r="H1085" s="203"/>
      <c r="I1085" s="114"/>
      <c r="J1085"/>
      <c r="K1085" s="136"/>
      <c r="L1085" s="136"/>
      <c r="M1085" s="136"/>
      <c r="N1085"/>
      <c r="O1085"/>
      <c r="P1085"/>
      <c r="Q1085"/>
      <c r="R1085"/>
      <c r="S1085"/>
      <c r="T1085"/>
      <c r="U1085"/>
      <c r="V1085"/>
      <c r="W1085"/>
      <c r="X1085"/>
      <c r="Y1085"/>
      <c r="Z1085"/>
      <c r="AA1085"/>
      <c r="AB1085"/>
      <c r="AC1085"/>
      <c r="AD1085"/>
      <c r="AE1085"/>
      <c r="AF1085"/>
      <c r="AG1085"/>
    </row>
    <row r="1086" spans="1:33" s="115" customFormat="1" ht="14" customHeight="1" x14ac:dyDescent="0.2">
      <c r="A1086" s="109"/>
      <c r="B1086" s="119" t="s">
        <v>108</v>
      </c>
      <c r="C1086" s="119" t="s">
        <v>108</v>
      </c>
      <c r="D1086" s="120" t="s">
        <v>813</v>
      </c>
      <c r="E1086" s="121" t="s">
        <v>8</v>
      </c>
      <c r="F1086" s="112">
        <f>K1086</f>
        <v>4.45</v>
      </c>
      <c r="G1086" s="112">
        <f t="shared" ref="G1086:G1093" si="204">A1086*F1086</f>
        <v>0</v>
      </c>
      <c r="H1086" s="113" t="s">
        <v>605</v>
      </c>
      <c r="I1086" s="114"/>
      <c r="J1086"/>
      <c r="K1086" s="136">
        <v>4.45</v>
      </c>
      <c r="L1086" s="136"/>
      <c r="M1086" s="136"/>
      <c r="N1086"/>
      <c r="O1086"/>
      <c r="P1086"/>
      <c r="Q1086"/>
      <c r="R1086"/>
      <c r="S1086"/>
      <c r="T1086"/>
      <c r="U1086"/>
      <c r="V1086"/>
      <c r="W1086"/>
      <c r="X1086"/>
      <c r="Y1086"/>
      <c r="Z1086"/>
      <c r="AA1086"/>
      <c r="AB1086"/>
      <c r="AC1086"/>
      <c r="AD1086"/>
      <c r="AE1086" t="s">
        <v>4728</v>
      </c>
      <c r="AF1086" t="s">
        <v>4729</v>
      </c>
      <c r="AG1086" t="s">
        <v>4730</v>
      </c>
    </row>
    <row r="1087" spans="1:33" ht="14" customHeight="1" x14ac:dyDescent="0.2">
      <c r="A1087" s="42"/>
      <c r="B1087" s="79">
        <v>543192</v>
      </c>
      <c r="C1087" s="108">
        <v>681647000</v>
      </c>
      <c r="D1087" s="86" t="s">
        <v>2396</v>
      </c>
      <c r="E1087" s="86" t="s">
        <v>1363</v>
      </c>
      <c r="F1087" s="77">
        <f t="shared" ref="F1087:F1093" si="205">K1087</f>
        <v>2.6</v>
      </c>
      <c r="G1087" s="77">
        <f t="shared" si="204"/>
        <v>0</v>
      </c>
      <c r="H1087" s="41" t="s">
        <v>2271</v>
      </c>
      <c r="I1087" s="36" t="s">
        <v>1457</v>
      </c>
      <c r="J1087" t="s">
        <v>2953</v>
      </c>
      <c r="K1087" s="136">
        <v>2.6</v>
      </c>
      <c r="L1087" s="136">
        <v>2.6</v>
      </c>
      <c r="M1087" s="136">
        <v>2.9</v>
      </c>
      <c r="Q1087" t="s">
        <v>4731</v>
      </c>
      <c r="T1087">
        <v>29</v>
      </c>
      <c r="Y1087">
        <v>39</v>
      </c>
      <c r="AD1087">
        <v>39</v>
      </c>
    </row>
    <row r="1088" spans="1:33" s="6" customFormat="1" ht="14" customHeight="1" x14ac:dyDescent="0.2">
      <c r="A1088" s="80"/>
      <c r="B1088" s="78">
        <v>543183</v>
      </c>
      <c r="C1088" s="106">
        <v>681649000</v>
      </c>
      <c r="D1088" s="48" t="s">
        <v>2397</v>
      </c>
      <c r="E1088" s="48" t="s">
        <v>1363</v>
      </c>
      <c r="F1088" s="77">
        <f t="shared" si="205"/>
        <v>1.9</v>
      </c>
      <c r="G1088" s="45">
        <f t="shared" si="204"/>
        <v>0</v>
      </c>
      <c r="H1088" s="81" t="s">
        <v>2271</v>
      </c>
      <c r="I1088" s="123" t="s">
        <v>1457</v>
      </c>
      <c r="J1088" t="s">
        <v>2954</v>
      </c>
      <c r="K1088" s="136">
        <v>1.9</v>
      </c>
      <c r="L1088" s="136">
        <v>1.9</v>
      </c>
      <c r="M1088" s="136">
        <v>2.1</v>
      </c>
      <c r="N1088"/>
      <c r="O1088"/>
      <c r="P1088"/>
      <c r="Q1088" t="s">
        <v>4731</v>
      </c>
      <c r="R1088"/>
      <c r="S1088"/>
      <c r="T1088">
        <v>29</v>
      </c>
      <c r="U1088"/>
      <c r="V1088"/>
      <c r="W1088"/>
      <c r="X1088"/>
      <c r="Y1088">
        <v>39</v>
      </c>
      <c r="Z1088"/>
      <c r="AA1088"/>
      <c r="AB1088"/>
      <c r="AC1088"/>
      <c r="AD1088">
        <v>39</v>
      </c>
      <c r="AE1088"/>
      <c r="AF1088"/>
      <c r="AG1088"/>
    </row>
    <row r="1089" spans="1:33" ht="14" customHeight="1" x14ac:dyDescent="0.2">
      <c r="A1089" s="42"/>
      <c r="B1089" s="79">
        <v>543190</v>
      </c>
      <c r="C1089" s="108">
        <v>681645000</v>
      </c>
      <c r="D1089" s="86" t="s">
        <v>2398</v>
      </c>
      <c r="E1089" s="86" t="s">
        <v>1363</v>
      </c>
      <c r="F1089" s="77">
        <f t="shared" si="205"/>
        <v>2.6</v>
      </c>
      <c r="G1089" s="77">
        <f t="shared" si="204"/>
        <v>0</v>
      </c>
      <c r="H1089" s="41" t="s">
        <v>2271</v>
      </c>
      <c r="I1089" s="36" t="s">
        <v>1457</v>
      </c>
      <c r="J1089" t="s">
        <v>2955</v>
      </c>
      <c r="K1089" s="136">
        <v>2.6</v>
      </c>
      <c r="L1089" s="136">
        <v>2.6</v>
      </c>
      <c r="M1089" s="136">
        <v>2.9</v>
      </c>
      <c r="Q1089" t="s">
        <v>4731</v>
      </c>
      <c r="T1089">
        <v>29</v>
      </c>
      <c r="Y1089">
        <v>39</v>
      </c>
      <c r="AD1089">
        <v>39</v>
      </c>
    </row>
    <row r="1090" spans="1:33" ht="14" customHeight="1" x14ac:dyDescent="0.2">
      <c r="A1090" s="42"/>
      <c r="B1090" s="78">
        <v>308800</v>
      </c>
      <c r="C1090" s="104">
        <v>173421918</v>
      </c>
      <c r="D1090" s="48" t="s">
        <v>803</v>
      </c>
      <c r="E1090" s="48" t="s">
        <v>1363</v>
      </c>
      <c r="F1090" s="77">
        <f t="shared" si="205"/>
        <v>4.3</v>
      </c>
      <c r="G1090" s="45">
        <f t="shared" si="204"/>
        <v>0</v>
      </c>
      <c r="H1090" s="41" t="s">
        <v>2271</v>
      </c>
      <c r="I1090" s="36" t="s">
        <v>1621</v>
      </c>
      <c r="J1090" t="s">
        <v>2956</v>
      </c>
      <c r="K1090" s="136">
        <v>4.3</v>
      </c>
      <c r="L1090" s="136">
        <v>3.55</v>
      </c>
      <c r="M1090" s="136">
        <v>3.95</v>
      </c>
      <c r="O1090" t="s">
        <v>8</v>
      </c>
      <c r="Q1090" t="s">
        <v>4732</v>
      </c>
      <c r="T1090">
        <v>62</v>
      </c>
      <c r="Y1090">
        <v>75</v>
      </c>
      <c r="AD1090">
        <v>92</v>
      </c>
      <c r="AE1090" t="s">
        <v>4733</v>
      </c>
      <c r="AF1090" t="s">
        <v>4734</v>
      </c>
      <c r="AG1090" t="s">
        <v>4735</v>
      </c>
    </row>
    <row r="1091" spans="1:33" ht="14" customHeight="1" x14ac:dyDescent="0.2">
      <c r="A1091" s="42"/>
      <c r="B1091" s="78">
        <v>308802</v>
      </c>
      <c r="C1091" s="104">
        <v>173422918</v>
      </c>
      <c r="D1091" s="48" t="s">
        <v>2164</v>
      </c>
      <c r="E1091" s="48" t="s">
        <v>1363</v>
      </c>
      <c r="F1091" s="77">
        <f t="shared" si="205"/>
        <v>3.4</v>
      </c>
      <c r="G1091" s="45">
        <f t="shared" si="204"/>
        <v>0</v>
      </c>
      <c r="H1091" s="41" t="s">
        <v>2271</v>
      </c>
      <c r="I1091" s="36" t="s">
        <v>2163</v>
      </c>
      <c r="J1091" t="s">
        <v>2957</v>
      </c>
      <c r="K1091" s="136">
        <v>3.4</v>
      </c>
      <c r="L1091" s="136">
        <v>2.75</v>
      </c>
      <c r="M1091" s="136">
        <v>3.05</v>
      </c>
      <c r="O1091" t="s">
        <v>8</v>
      </c>
      <c r="Q1091" t="s">
        <v>4736</v>
      </c>
      <c r="T1091">
        <v>62</v>
      </c>
      <c r="Y1091">
        <v>75</v>
      </c>
      <c r="AD1091">
        <v>92</v>
      </c>
      <c r="AE1091" t="s">
        <v>4733</v>
      </c>
      <c r="AF1091" t="s">
        <v>4734</v>
      </c>
      <c r="AG1091" t="s">
        <v>4737</v>
      </c>
    </row>
    <row r="1092" spans="1:33" ht="14" customHeight="1" x14ac:dyDescent="0.2">
      <c r="A1092" s="42"/>
      <c r="B1092" s="78">
        <v>308805</v>
      </c>
      <c r="C1092" s="104">
        <v>173425917</v>
      </c>
      <c r="D1092" s="48" t="s">
        <v>2040</v>
      </c>
      <c r="E1092" s="48" t="s">
        <v>1363</v>
      </c>
      <c r="F1092" s="45">
        <f t="shared" ref="F1092" si="206">K1092</f>
        <v>5.6</v>
      </c>
      <c r="G1092" s="45">
        <f t="shared" si="204"/>
        <v>0</v>
      </c>
      <c r="H1092" s="41" t="s">
        <v>2271</v>
      </c>
      <c r="I1092" s="36" t="s">
        <v>2039</v>
      </c>
      <c r="J1092" t="s">
        <v>2958</v>
      </c>
      <c r="K1092" s="136">
        <v>5.6</v>
      </c>
      <c r="L1092" s="136">
        <v>4.45</v>
      </c>
      <c r="M1092" s="136">
        <v>4.95</v>
      </c>
      <c r="O1092" t="s">
        <v>8</v>
      </c>
      <c r="Q1092" t="s">
        <v>4738</v>
      </c>
      <c r="T1092">
        <v>53</v>
      </c>
      <c r="Y1092">
        <v>77</v>
      </c>
      <c r="AD1092">
        <v>89</v>
      </c>
      <c r="AE1092" t="s">
        <v>4739</v>
      </c>
      <c r="AF1092" t="s">
        <v>4740</v>
      </c>
      <c r="AG1092" t="s">
        <v>4741</v>
      </c>
    </row>
    <row r="1093" spans="1:33" ht="14" customHeight="1" x14ac:dyDescent="0.2">
      <c r="A1093" s="42"/>
      <c r="B1093" s="43" t="s">
        <v>226</v>
      </c>
      <c r="C1093" s="43" t="s">
        <v>226</v>
      </c>
      <c r="D1093" s="46" t="s">
        <v>349</v>
      </c>
      <c r="E1093" s="44" t="s">
        <v>8</v>
      </c>
      <c r="F1093" s="45">
        <f t="shared" si="205"/>
        <v>2.7</v>
      </c>
      <c r="G1093" s="45">
        <f t="shared" si="204"/>
        <v>0</v>
      </c>
      <c r="H1093" s="41" t="s">
        <v>605</v>
      </c>
      <c r="I1093" s="36"/>
      <c r="K1093" s="136">
        <v>2.7</v>
      </c>
      <c r="L1093" s="136"/>
      <c r="M1093" s="136"/>
      <c r="AE1093" t="s">
        <v>4742</v>
      </c>
      <c r="AF1093" t="s">
        <v>4743</v>
      </c>
      <c r="AG1093" t="s">
        <v>4744</v>
      </c>
    </row>
    <row r="1094" spans="1:33" ht="14" customHeight="1" x14ac:dyDescent="0.2">
      <c r="A1094" s="42"/>
      <c r="B1094" s="41"/>
      <c r="C1094" s="198" t="s">
        <v>1221</v>
      </c>
      <c r="D1094" s="199"/>
      <c r="E1094" s="199"/>
      <c r="F1094" s="199"/>
      <c r="G1094" s="199"/>
      <c r="H1094" s="200"/>
      <c r="I1094" s="36"/>
      <c r="K1094" s="136"/>
      <c r="L1094" s="136"/>
      <c r="M1094" s="136"/>
    </row>
    <row r="1095" spans="1:33" ht="14" customHeight="1" x14ac:dyDescent="0.2">
      <c r="A1095" s="42"/>
      <c r="B1095" s="78">
        <v>133028</v>
      </c>
      <c r="C1095" s="106">
        <v>900105030</v>
      </c>
      <c r="D1095" s="48" t="s">
        <v>2399</v>
      </c>
      <c r="E1095" s="48" t="s">
        <v>8</v>
      </c>
      <c r="F1095" s="45">
        <f>K1095</f>
        <v>1.3</v>
      </c>
      <c r="G1095" s="45">
        <f t="shared" ref="G1095:G1100" si="207">A1095*F1095</f>
        <v>0</v>
      </c>
      <c r="H1095" s="41" t="s">
        <v>2271</v>
      </c>
      <c r="I1095" s="36" t="s">
        <v>1457</v>
      </c>
      <c r="J1095" t="s">
        <v>2959</v>
      </c>
      <c r="K1095" s="136">
        <v>1.3</v>
      </c>
      <c r="L1095" s="136">
        <v>1.3</v>
      </c>
      <c r="M1095" s="136">
        <v>1.45</v>
      </c>
      <c r="Q1095" t="s">
        <v>4731</v>
      </c>
      <c r="T1095">
        <v>30</v>
      </c>
      <c r="Y1095">
        <v>37</v>
      </c>
      <c r="AD1095">
        <v>37</v>
      </c>
    </row>
    <row r="1096" spans="1:33" ht="14" customHeight="1" x14ac:dyDescent="0.2">
      <c r="A1096" s="42"/>
      <c r="B1096" s="78">
        <v>133030</v>
      </c>
      <c r="C1096" s="106">
        <v>900105012</v>
      </c>
      <c r="D1096" s="48" t="s">
        <v>2400</v>
      </c>
      <c r="E1096" s="48" t="s">
        <v>1353</v>
      </c>
      <c r="F1096" s="45">
        <f>K1096</f>
        <v>4.8</v>
      </c>
      <c r="G1096" s="45">
        <f t="shared" si="207"/>
        <v>0</v>
      </c>
      <c r="H1096" s="41" t="s">
        <v>2271</v>
      </c>
      <c r="I1096" s="36" t="s">
        <v>1457</v>
      </c>
      <c r="J1096" t="s">
        <v>2960</v>
      </c>
      <c r="K1096" s="136">
        <v>4.8</v>
      </c>
      <c r="L1096" s="136">
        <v>4.8</v>
      </c>
      <c r="M1096" s="136">
        <v>5.35</v>
      </c>
      <c r="Q1096" t="s">
        <v>4731</v>
      </c>
      <c r="T1096">
        <v>27</v>
      </c>
      <c r="Y1096">
        <v>32</v>
      </c>
      <c r="AD1096">
        <v>32</v>
      </c>
    </row>
    <row r="1097" spans="1:33" ht="14" customHeight="1" x14ac:dyDescent="0.2">
      <c r="A1097" s="42"/>
      <c r="B1097" s="78">
        <v>133029</v>
      </c>
      <c r="C1097" s="106">
        <v>900105020</v>
      </c>
      <c r="D1097" s="48" t="s">
        <v>2402</v>
      </c>
      <c r="E1097" s="48" t="s">
        <v>8</v>
      </c>
      <c r="F1097" s="45">
        <f>K1097</f>
        <v>0.9</v>
      </c>
      <c r="G1097" s="45">
        <f t="shared" si="207"/>
        <v>0</v>
      </c>
      <c r="H1097" s="41" t="s">
        <v>2271</v>
      </c>
      <c r="I1097" s="36" t="s">
        <v>1457</v>
      </c>
      <c r="J1097" t="s">
        <v>2961</v>
      </c>
      <c r="K1097" s="136">
        <v>0.9</v>
      </c>
      <c r="L1097" s="136">
        <v>0.9</v>
      </c>
      <c r="M1097" s="136">
        <v>1</v>
      </c>
      <c r="Q1097" t="s">
        <v>4731</v>
      </c>
      <c r="T1097">
        <v>25</v>
      </c>
      <c r="Y1097">
        <v>36</v>
      </c>
      <c r="AD1097">
        <v>36</v>
      </c>
    </row>
    <row r="1098" spans="1:33" ht="14" customHeight="1" x14ac:dyDescent="0.2">
      <c r="A1098" s="42"/>
      <c r="B1098" s="78">
        <v>133036</v>
      </c>
      <c r="C1098" s="106">
        <v>926000000</v>
      </c>
      <c r="D1098" s="48" t="s">
        <v>2401</v>
      </c>
      <c r="E1098" s="48" t="s">
        <v>8</v>
      </c>
      <c r="F1098" s="45">
        <f>K1098</f>
        <v>5.15</v>
      </c>
      <c r="G1098" s="45">
        <f t="shared" si="207"/>
        <v>0</v>
      </c>
      <c r="H1098" s="41" t="s">
        <v>2271</v>
      </c>
      <c r="I1098" s="36" t="s">
        <v>1457</v>
      </c>
      <c r="J1098" t="s">
        <v>2962</v>
      </c>
      <c r="K1098" s="136">
        <v>5.15</v>
      </c>
      <c r="L1098" s="136">
        <v>5.15</v>
      </c>
      <c r="M1098" s="136">
        <v>5.7</v>
      </c>
      <c r="Q1098" t="s">
        <v>4731</v>
      </c>
      <c r="T1098">
        <v>27</v>
      </c>
      <c r="Y1098">
        <v>36</v>
      </c>
      <c r="AD1098">
        <v>36</v>
      </c>
    </row>
    <row r="1099" spans="1:33" ht="14" customHeight="1" x14ac:dyDescent="0.2">
      <c r="A1099" s="42"/>
      <c r="B1099" s="43" t="s">
        <v>1397</v>
      </c>
      <c r="C1099" s="104">
        <v>302670010</v>
      </c>
      <c r="D1099" s="46" t="s">
        <v>1398</v>
      </c>
      <c r="E1099" s="44" t="s">
        <v>8</v>
      </c>
      <c r="F1099" s="45">
        <f t="shared" ref="F1099:F1114" si="208">K1099</f>
        <v>6.8</v>
      </c>
      <c r="G1099" s="45">
        <f t="shared" si="207"/>
        <v>0</v>
      </c>
      <c r="H1099" s="41" t="s">
        <v>2271</v>
      </c>
      <c r="I1099" s="36" t="s">
        <v>1706</v>
      </c>
      <c r="J1099" t="s">
        <v>2963</v>
      </c>
      <c r="K1099" s="136">
        <v>6.8</v>
      </c>
      <c r="L1099" s="136">
        <v>5.95</v>
      </c>
      <c r="M1099" s="136">
        <v>6.6</v>
      </c>
      <c r="O1099" t="s">
        <v>1353</v>
      </c>
      <c r="Q1099" t="s">
        <v>4745</v>
      </c>
      <c r="T1099">
        <v>42</v>
      </c>
      <c r="Y1099">
        <v>52</v>
      </c>
      <c r="AD1099">
        <v>52</v>
      </c>
      <c r="AE1099" t="s">
        <v>4746</v>
      </c>
      <c r="AF1099" t="s">
        <v>4747</v>
      </c>
      <c r="AG1099" t="s">
        <v>4748</v>
      </c>
    </row>
    <row r="1100" spans="1:33" ht="15" customHeight="1" x14ac:dyDescent="0.2">
      <c r="A1100" s="42"/>
      <c r="B1100" s="78">
        <v>133020</v>
      </c>
      <c r="C1100" s="104">
        <v>302653020</v>
      </c>
      <c r="D1100" s="48" t="s">
        <v>2403</v>
      </c>
      <c r="E1100" s="48" t="s">
        <v>1353</v>
      </c>
      <c r="F1100" s="45">
        <f>K1100</f>
        <v>3.2</v>
      </c>
      <c r="G1100" s="45">
        <f t="shared" si="207"/>
        <v>0</v>
      </c>
      <c r="H1100" s="41" t="s">
        <v>2271</v>
      </c>
      <c r="I1100" s="129" t="s">
        <v>1622</v>
      </c>
      <c r="J1100" t="s">
        <v>2964</v>
      </c>
      <c r="K1100" s="136">
        <v>3.2</v>
      </c>
      <c r="L1100" s="136">
        <v>13.2</v>
      </c>
      <c r="M1100" s="136">
        <v>14.65</v>
      </c>
      <c r="Q1100" t="s">
        <v>4749</v>
      </c>
      <c r="T1100">
        <v>50</v>
      </c>
      <c r="Y1100">
        <v>59</v>
      </c>
      <c r="AD1100">
        <v>61</v>
      </c>
      <c r="AE1100" t="s">
        <v>4750</v>
      </c>
      <c r="AF1100" t="s">
        <v>4751</v>
      </c>
      <c r="AG1100" t="s">
        <v>4752</v>
      </c>
    </row>
    <row r="1101" spans="1:33" s="6" customFormat="1" ht="14" customHeight="1" x14ac:dyDescent="0.2">
      <c r="A1101" s="80"/>
      <c r="B1101" s="78">
        <v>133021</v>
      </c>
      <c r="C1101" s="104">
        <v>302654150</v>
      </c>
      <c r="D1101" s="48" t="s">
        <v>807</v>
      </c>
      <c r="E1101" s="48" t="s">
        <v>8</v>
      </c>
      <c r="F1101" s="45">
        <f>K1101</f>
        <v>2.5</v>
      </c>
      <c r="G1101" s="45">
        <f t="shared" ref="G1101:G1114" si="209">A1101*F1101</f>
        <v>0</v>
      </c>
      <c r="H1101" s="81" t="s">
        <v>2271</v>
      </c>
      <c r="I1101" s="123" t="s">
        <v>1457</v>
      </c>
      <c r="J1101" t="s">
        <v>2965</v>
      </c>
      <c r="K1101" s="136">
        <v>2.5</v>
      </c>
      <c r="L1101" s="136">
        <v>2.5</v>
      </c>
      <c r="M1101" s="136">
        <v>2.8</v>
      </c>
      <c r="N1101"/>
      <c r="O1101"/>
      <c r="P1101"/>
      <c r="Q1101" t="s">
        <v>4731</v>
      </c>
      <c r="R1101"/>
      <c r="S1101"/>
      <c r="T1101">
        <v>26</v>
      </c>
      <c r="U1101"/>
      <c r="V1101"/>
      <c r="W1101"/>
      <c r="X1101"/>
      <c r="Y1101">
        <v>34</v>
      </c>
      <c r="Z1101"/>
      <c r="AA1101"/>
      <c r="AB1101"/>
      <c r="AC1101"/>
      <c r="AD1101">
        <v>34</v>
      </c>
      <c r="AE1101"/>
      <c r="AF1101"/>
      <c r="AG1101"/>
    </row>
    <row r="1102" spans="1:33" ht="14" customHeight="1" x14ac:dyDescent="0.2">
      <c r="A1102" s="80"/>
      <c r="B1102" s="79">
        <v>553292</v>
      </c>
      <c r="C1102" s="105">
        <v>302028003</v>
      </c>
      <c r="D1102" s="86" t="s">
        <v>1893</v>
      </c>
      <c r="E1102" s="86" t="s">
        <v>8</v>
      </c>
      <c r="F1102" s="77">
        <f t="shared" ref="F1102:F1103" si="210">K1102</f>
        <v>10.15</v>
      </c>
      <c r="G1102" s="77">
        <f t="shared" si="209"/>
        <v>0</v>
      </c>
      <c r="H1102" s="41" t="s">
        <v>2271</v>
      </c>
      <c r="I1102" s="36" t="s">
        <v>1457</v>
      </c>
      <c r="J1102" t="s">
        <v>2966</v>
      </c>
      <c r="K1102" s="136">
        <v>10.15</v>
      </c>
      <c r="L1102" s="136">
        <v>10.15</v>
      </c>
      <c r="M1102" s="136">
        <v>11.25</v>
      </c>
      <c r="Q1102" t="s">
        <v>4731</v>
      </c>
      <c r="T1102">
        <v>21</v>
      </c>
      <c r="Y1102">
        <v>40</v>
      </c>
      <c r="AD1102">
        <v>40</v>
      </c>
    </row>
    <row r="1103" spans="1:33" ht="14" customHeight="1" x14ac:dyDescent="0.2">
      <c r="A1103" s="42"/>
      <c r="B1103" s="79">
        <v>553291</v>
      </c>
      <c r="C1103" s="105">
        <v>302028005</v>
      </c>
      <c r="D1103" s="86" t="s">
        <v>1894</v>
      </c>
      <c r="E1103" s="86" t="s">
        <v>8</v>
      </c>
      <c r="F1103" s="77">
        <f t="shared" si="210"/>
        <v>10.15</v>
      </c>
      <c r="G1103" s="77">
        <f t="shared" si="209"/>
        <v>0</v>
      </c>
      <c r="H1103" s="41" t="s">
        <v>2271</v>
      </c>
      <c r="I1103" s="36" t="s">
        <v>1457</v>
      </c>
      <c r="J1103" t="s">
        <v>2967</v>
      </c>
      <c r="K1103" s="136">
        <v>10.15</v>
      </c>
      <c r="L1103" s="136">
        <v>10.15</v>
      </c>
      <c r="M1103" s="136">
        <v>11.25</v>
      </c>
      <c r="Q1103" t="s">
        <v>4731</v>
      </c>
      <c r="T1103">
        <v>21</v>
      </c>
      <c r="Y1103">
        <v>43</v>
      </c>
      <c r="AD1103">
        <v>43</v>
      </c>
    </row>
    <row r="1104" spans="1:33" ht="14" customHeight="1" x14ac:dyDescent="0.2">
      <c r="A1104" s="42"/>
      <c r="B1104" s="79">
        <v>553293</v>
      </c>
      <c r="C1104" s="105">
        <v>302028023</v>
      </c>
      <c r="D1104" s="86" t="s">
        <v>1895</v>
      </c>
      <c r="E1104" s="86" t="s">
        <v>8</v>
      </c>
      <c r="F1104" s="77">
        <f t="shared" ref="F1104" si="211">K1104</f>
        <v>10.15</v>
      </c>
      <c r="G1104" s="77">
        <f t="shared" si="209"/>
        <v>0</v>
      </c>
      <c r="H1104" s="41" t="s">
        <v>2271</v>
      </c>
      <c r="I1104" s="36" t="s">
        <v>1457</v>
      </c>
      <c r="J1104" t="s">
        <v>2968</v>
      </c>
      <c r="K1104" s="136">
        <v>10.15</v>
      </c>
      <c r="L1104" s="136">
        <v>10.15</v>
      </c>
      <c r="M1104" s="136">
        <v>11.25</v>
      </c>
      <c r="Q1104" t="s">
        <v>4731</v>
      </c>
      <c r="T1104">
        <v>21</v>
      </c>
      <c r="Y1104">
        <v>40</v>
      </c>
      <c r="AD1104">
        <v>40</v>
      </c>
    </row>
    <row r="1105" spans="1:33" ht="14" customHeight="1" x14ac:dyDescent="0.2">
      <c r="A1105" s="42"/>
      <c r="B1105" s="78">
        <v>553299</v>
      </c>
      <c r="C1105" s="104">
        <v>302686213</v>
      </c>
      <c r="D1105" s="48" t="s">
        <v>2404</v>
      </c>
      <c r="E1105" s="48" t="s">
        <v>1359</v>
      </c>
      <c r="F1105" s="45">
        <f t="shared" si="208"/>
        <v>9.8000000000000007</v>
      </c>
      <c r="G1105" s="45">
        <f t="shared" si="209"/>
        <v>0</v>
      </c>
      <c r="H1105" s="41" t="s">
        <v>2271</v>
      </c>
      <c r="I1105" s="36" t="s">
        <v>53</v>
      </c>
      <c r="J1105" t="s">
        <v>2969</v>
      </c>
      <c r="K1105" s="136">
        <v>9.8000000000000007</v>
      </c>
      <c r="L1105" s="136">
        <v>8.9499999999999993</v>
      </c>
      <c r="M1105" s="136">
        <v>9.9499999999999993</v>
      </c>
      <c r="O1105" t="s">
        <v>1356</v>
      </c>
      <c r="Q1105" t="s">
        <v>4753</v>
      </c>
      <c r="T1105">
        <v>70</v>
      </c>
      <c r="Y1105">
        <v>75</v>
      </c>
      <c r="AD1105">
        <v>91</v>
      </c>
      <c r="AE1105" t="s">
        <v>4754</v>
      </c>
      <c r="AF1105" t="s">
        <v>4755</v>
      </c>
      <c r="AG1105" t="s">
        <v>4756</v>
      </c>
    </row>
    <row r="1106" spans="1:33" ht="14" customHeight="1" x14ac:dyDescent="0.2">
      <c r="A1106" s="42"/>
      <c r="B1106" s="78">
        <v>553300</v>
      </c>
      <c r="C1106" s="104">
        <v>302686123</v>
      </c>
      <c r="D1106" s="48" t="s">
        <v>2405</v>
      </c>
      <c r="E1106" s="48" t="s">
        <v>1359</v>
      </c>
      <c r="F1106" s="45">
        <f t="shared" si="208"/>
        <v>9.8000000000000007</v>
      </c>
      <c r="G1106" s="45">
        <f t="shared" si="209"/>
        <v>0</v>
      </c>
      <c r="H1106" s="41" t="s">
        <v>2271</v>
      </c>
      <c r="I1106" s="36" t="s">
        <v>1707</v>
      </c>
      <c r="J1106" t="s">
        <v>2970</v>
      </c>
      <c r="K1106" s="136">
        <v>9.8000000000000007</v>
      </c>
      <c r="L1106" s="136">
        <v>8.9499999999999993</v>
      </c>
      <c r="M1106" s="136">
        <v>9.9499999999999993</v>
      </c>
      <c r="O1106" t="s">
        <v>1356</v>
      </c>
      <c r="Q1106" t="s">
        <v>4757</v>
      </c>
      <c r="T1106">
        <v>68</v>
      </c>
      <c r="Y1106">
        <v>76</v>
      </c>
      <c r="AD1106">
        <v>92</v>
      </c>
      <c r="AE1106" t="s">
        <v>4754</v>
      </c>
      <c r="AF1106" t="s">
        <v>4755</v>
      </c>
      <c r="AG1106" t="s">
        <v>4758</v>
      </c>
    </row>
    <row r="1107" spans="1:33" ht="14" customHeight="1" x14ac:dyDescent="0.2">
      <c r="A1107" s="42"/>
      <c r="B1107" s="78">
        <v>133105</v>
      </c>
      <c r="C1107" s="104">
        <v>302680001</v>
      </c>
      <c r="D1107" s="48" t="s">
        <v>2000</v>
      </c>
      <c r="E1107" s="48" t="s">
        <v>8</v>
      </c>
      <c r="F1107" s="45">
        <f t="shared" ref="F1107" si="212">K1107</f>
        <v>4.5</v>
      </c>
      <c r="G1107" s="45">
        <f t="shared" si="209"/>
        <v>0</v>
      </c>
      <c r="H1107" s="41" t="s">
        <v>2271</v>
      </c>
      <c r="I1107" s="36" t="s">
        <v>1920</v>
      </c>
      <c r="J1107" t="s">
        <v>2971</v>
      </c>
      <c r="K1107" s="136">
        <v>4.5</v>
      </c>
      <c r="L1107" s="136">
        <v>4.05</v>
      </c>
      <c r="M1107" s="136">
        <v>4.5</v>
      </c>
      <c r="AE1107" t="s">
        <v>4759</v>
      </c>
      <c r="AF1107" t="s">
        <v>4760</v>
      </c>
      <c r="AG1107" t="s">
        <v>4761</v>
      </c>
    </row>
    <row r="1108" spans="1:33" ht="14" customHeight="1" x14ac:dyDescent="0.2">
      <c r="A1108" s="42"/>
      <c r="B1108" s="78">
        <v>133101</v>
      </c>
      <c r="C1108" s="104">
        <v>302680002</v>
      </c>
      <c r="D1108" s="48" t="s">
        <v>2001</v>
      </c>
      <c r="E1108" s="48" t="s">
        <v>8</v>
      </c>
      <c r="F1108" s="45">
        <f t="shared" ref="F1108" si="213">K1108</f>
        <v>4.5</v>
      </c>
      <c r="G1108" s="45">
        <f t="shared" si="209"/>
        <v>0</v>
      </c>
      <c r="H1108" s="41" t="s">
        <v>2271</v>
      </c>
      <c r="I1108" s="36" t="s">
        <v>2003</v>
      </c>
      <c r="J1108" t="s">
        <v>2972</v>
      </c>
      <c r="K1108" s="136">
        <v>4.5</v>
      </c>
      <c r="L1108" s="136">
        <v>4.05</v>
      </c>
      <c r="M1108" s="136">
        <v>4.5</v>
      </c>
      <c r="AE1108" t="s">
        <v>4759</v>
      </c>
      <c r="AF1108" t="s">
        <v>4760</v>
      </c>
      <c r="AG1108" t="s">
        <v>4762</v>
      </c>
    </row>
    <row r="1109" spans="1:33" ht="14" customHeight="1" x14ac:dyDescent="0.2">
      <c r="A1109" s="42"/>
      <c r="B1109" s="78">
        <v>133103</v>
      </c>
      <c r="C1109" s="104">
        <v>302680005</v>
      </c>
      <c r="D1109" s="48" t="s">
        <v>2002</v>
      </c>
      <c r="E1109" s="48" t="s">
        <v>8</v>
      </c>
      <c r="F1109" s="45">
        <f t="shared" ref="F1109" si="214">K1109</f>
        <v>4.5</v>
      </c>
      <c r="G1109" s="45">
        <f t="shared" si="209"/>
        <v>0</v>
      </c>
      <c r="H1109" s="41" t="s">
        <v>2271</v>
      </c>
      <c r="I1109" s="36" t="s">
        <v>2004</v>
      </c>
      <c r="J1109" t="s">
        <v>2973</v>
      </c>
      <c r="K1109" s="136">
        <v>4.5</v>
      </c>
      <c r="L1109" s="136">
        <v>4.05</v>
      </c>
      <c r="M1109" s="136">
        <v>4.5</v>
      </c>
      <c r="AE1109" t="s">
        <v>4759</v>
      </c>
      <c r="AF1109" t="s">
        <v>4760</v>
      </c>
      <c r="AG1109" t="s">
        <v>4763</v>
      </c>
    </row>
    <row r="1110" spans="1:33" ht="14" customHeight="1" x14ac:dyDescent="0.2">
      <c r="A1110" s="42"/>
      <c r="B1110" s="78">
        <v>133102</v>
      </c>
      <c r="C1110" s="104">
        <v>302680003</v>
      </c>
      <c r="D1110" s="48" t="s">
        <v>2005</v>
      </c>
      <c r="E1110" s="48" t="s">
        <v>8</v>
      </c>
      <c r="F1110" s="45">
        <f t="shared" ref="F1110" si="215">K1110</f>
        <v>4.5</v>
      </c>
      <c r="G1110" s="45">
        <f t="shared" si="209"/>
        <v>0</v>
      </c>
      <c r="H1110" s="41" t="s">
        <v>2271</v>
      </c>
      <c r="I1110" s="36" t="s">
        <v>2006</v>
      </c>
      <c r="J1110" t="s">
        <v>2974</v>
      </c>
      <c r="K1110" s="136">
        <v>4.5</v>
      </c>
      <c r="L1110" s="136">
        <v>4.05</v>
      </c>
      <c r="M1110" s="136">
        <v>4.5</v>
      </c>
      <c r="AE1110" t="s">
        <v>4759</v>
      </c>
      <c r="AF1110" t="s">
        <v>4760</v>
      </c>
      <c r="AG1110" t="s">
        <v>4764</v>
      </c>
    </row>
    <row r="1111" spans="1:33" ht="14" customHeight="1" x14ac:dyDescent="0.2">
      <c r="A1111" s="42"/>
      <c r="B1111" s="78">
        <v>367514</v>
      </c>
      <c r="C1111" s="104">
        <v>302469000</v>
      </c>
      <c r="D1111" s="48" t="s">
        <v>2036</v>
      </c>
      <c r="E1111" s="48" t="s">
        <v>8</v>
      </c>
      <c r="F1111" s="45">
        <f t="shared" ref="F1111" si="216">K1111</f>
        <v>20.7</v>
      </c>
      <c r="G1111" s="45">
        <f t="shared" si="209"/>
        <v>0</v>
      </c>
      <c r="H1111" s="41" t="s">
        <v>2271</v>
      </c>
      <c r="I1111" s="36" t="s">
        <v>2037</v>
      </c>
      <c r="J1111" t="s">
        <v>2975</v>
      </c>
      <c r="K1111" s="136">
        <v>20.7</v>
      </c>
      <c r="L1111" s="136">
        <v>18.350000000000001</v>
      </c>
      <c r="M1111" s="136">
        <v>20.399999999999999</v>
      </c>
      <c r="O1111" t="s">
        <v>1353</v>
      </c>
      <c r="Q1111" t="s">
        <v>4765</v>
      </c>
      <c r="T1111">
        <v>51</v>
      </c>
      <c r="Y1111">
        <v>61</v>
      </c>
      <c r="AD1111">
        <v>61</v>
      </c>
      <c r="AE1111" t="s">
        <v>4766</v>
      </c>
      <c r="AF1111" t="s">
        <v>4767</v>
      </c>
      <c r="AG1111" t="s">
        <v>4768</v>
      </c>
    </row>
    <row r="1112" spans="1:33" ht="14" customHeight="1" x14ac:dyDescent="0.2">
      <c r="A1112" s="42"/>
      <c r="B1112" s="78">
        <v>131777</v>
      </c>
      <c r="C1112" s="104">
        <v>302652000</v>
      </c>
      <c r="D1112" s="48" t="s">
        <v>805</v>
      </c>
      <c r="E1112" s="48" t="s">
        <v>1355</v>
      </c>
      <c r="F1112" s="45">
        <f t="shared" si="208"/>
        <v>6.9</v>
      </c>
      <c r="G1112" s="45">
        <f t="shared" si="209"/>
        <v>0</v>
      </c>
      <c r="H1112" s="41" t="s">
        <v>2271</v>
      </c>
      <c r="I1112" s="36" t="s">
        <v>1623</v>
      </c>
      <c r="J1112" t="s">
        <v>2976</v>
      </c>
      <c r="K1112" s="136">
        <v>6.9</v>
      </c>
      <c r="L1112" s="136">
        <v>6.25</v>
      </c>
      <c r="M1112" s="136">
        <v>6.95</v>
      </c>
      <c r="Q1112" t="s">
        <v>4769</v>
      </c>
      <c r="T1112">
        <v>51</v>
      </c>
      <c r="Y1112">
        <v>61</v>
      </c>
      <c r="AD1112">
        <v>63</v>
      </c>
      <c r="AE1112" t="s">
        <v>4770</v>
      </c>
      <c r="AF1112" t="s">
        <v>4771</v>
      </c>
      <c r="AG1112" t="s">
        <v>4772</v>
      </c>
    </row>
    <row r="1113" spans="1:33" ht="14" customHeight="1" x14ac:dyDescent="0.2">
      <c r="A1113" s="42"/>
      <c r="B1113" s="78">
        <v>131778</v>
      </c>
      <c r="C1113" s="104">
        <v>302658000</v>
      </c>
      <c r="D1113" s="48" t="s">
        <v>806</v>
      </c>
      <c r="E1113" s="48" t="s">
        <v>1355</v>
      </c>
      <c r="F1113" s="45">
        <f t="shared" si="208"/>
        <v>9.8000000000000007</v>
      </c>
      <c r="G1113" s="45">
        <f t="shared" si="209"/>
        <v>0</v>
      </c>
      <c r="H1113" s="41" t="s">
        <v>2271</v>
      </c>
      <c r="I1113" s="36" t="s">
        <v>1747</v>
      </c>
      <c r="J1113" t="s">
        <v>2977</v>
      </c>
      <c r="K1113" s="136">
        <v>9.8000000000000007</v>
      </c>
      <c r="L1113" s="136">
        <v>8.5</v>
      </c>
      <c r="M1113" s="136">
        <v>9.4499999999999993</v>
      </c>
      <c r="Q1113" t="s">
        <v>4731</v>
      </c>
      <c r="T1113">
        <v>26</v>
      </c>
      <c r="Y1113">
        <v>31</v>
      </c>
      <c r="AD1113">
        <v>31</v>
      </c>
    </row>
    <row r="1114" spans="1:33" ht="14" customHeight="1" x14ac:dyDescent="0.2">
      <c r="A1114" s="42"/>
      <c r="B1114" s="78">
        <v>133556</v>
      </c>
      <c r="C1114" s="78">
        <v>133556</v>
      </c>
      <c r="D1114" s="48" t="s">
        <v>804</v>
      </c>
      <c r="E1114" s="48" t="s">
        <v>1353</v>
      </c>
      <c r="F1114" s="45">
        <f t="shared" si="208"/>
        <v>2.2000000000000002</v>
      </c>
      <c r="G1114" s="45">
        <f t="shared" si="209"/>
        <v>0</v>
      </c>
      <c r="H1114" s="41" t="s">
        <v>606</v>
      </c>
      <c r="I1114" s="36" t="s">
        <v>1457</v>
      </c>
      <c r="K1114" s="136">
        <v>2.2000000000000002</v>
      </c>
      <c r="L1114" s="136">
        <v>2.2000000000000002</v>
      </c>
      <c r="M1114" s="136">
        <v>2.4500000000000002</v>
      </c>
    </row>
    <row r="1115" spans="1:33" ht="14" customHeight="1" x14ac:dyDescent="0.2">
      <c r="A1115" s="42"/>
      <c r="B1115" s="41"/>
      <c r="C1115" s="198" t="s">
        <v>1830</v>
      </c>
      <c r="D1115" s="199"/>
      <c r="E1115" s="199"/>
      <c r="F1115" s="199"/>
      <c r="G1115" s="199"/>
      <c r="H1115" s="200"/>
      <c r="I1115" s="36"/>
      <c r="K1115" s="136"/>
      <c r="L1115" s="136"/>
      <c r="M1115" s="136"/>
    </row>
    <row r="1116" spans="1:33" ht="14" customHeight="1" x14ac:dyDescent="0.2">
      <c r="A1116" s="42"/>
      <c r="B1116" s="43" t="s">
        <v>1833</v>
      </c>
      <c r="C1116" s="43" t="s">
        <v>1833</v>
      </c>
      <c r="D1116" s="46" t="s">
        <v>1832</v>
      </c>
      <c r="E1116" s="44" t="s">
        <v>8</v>
      </c>
      <c r="F1116" s="45">
        <f t="shared" ref="F1116:F1121" si="217">K1116</f>
        <v>16.2</v>
      </c>
      <c r="G1116" s="45">
        <f t="shared" ref="G1116:G1122" si="218">A1116*F1116</f>
        <v>0</v>
      </c>
      <c r="H1116" s="41" t="s">
        <v>606</v>
      </c>
      <c r="I1116" s="36" t="s">
        <v>1457</v>
      </c>
      <c r="K1116" s="136">
        <v>16.2</v>
      </c>
      <c r="L1116" s="136">
        <v>16.2</v>
      </c>
      <c r="M1116" s="136">
        <v>18</v>
      </c>
    </row>
    <row r="1117" spans="1:33" ht="14" customHeight="1" x14ac:dyDescent="0.2">
      <c r="A1117" s="42"/>
      <c r="B1117" s="43" t="s">
        <v>1842</v>
      </c>
      <c r="C1117" s="43" t="s">
        <v>1842</v>
      </c>
      <c r="D1117" s="46" t="s">
        <v>1835</v>
      </c>
      <c r="E1117" s="44" t="s">
        <v>8</v>
      </c>
      <c r="F1117" s="45">
        <f t="shared" si="217"/>
        <v>16.2</v>
      </c>
      <c r="G1117" s="45">
        <f t="shared" si="218"/>
        <v>0</v>
      </c>
      <c r="H1117" s="41" t="s">
        <v>606</v>
      </c>
      <c r="I1117" s="36" t="s">
        <v>1457</v>
      </c>
      <c r="K1117" s="136">
        <v>16.2</v>
      </c>
      <c r="L1117" s="136">
        <v>16.2</v>
      </c>
      <c r="M1117" s="136">
        <v>18</v>
      </c>
    </row>
    <row r="1118" spans="1:33" ht="14" customHeight="1" x14ac:dyDescent="0.2">
      <c r="A1118" s="42"/>
      <c r="B1118" s="43" t="s">
        <v>1843</v>
      </c>
      <c r="C1118" s="43" t="s">
        <v>1843</v>
      </c>
      <c r="D1118" s="46" t="s">
        <v>1831</v>
      </c>
      <c r="E1118" s="44" t="s">
        <v>8</v>
      </c>
      <c r="F1118" s="45">
        <f t="shared" si="217"/>
        <v>16.2</v>
      </c>
      <c r="G1118" s="45">
        <f t="shared" si="218"/>
        <v>0</v>
      </c>
      <c r="H1118" s="41" t="s">
        <v>606</v>
      </c>
      <c r="I1118" s="36" t="s">
        <v>1457</v>
      </c>
      <c r="K1118" s="136">
        <v>16.2</v>
      </c>
      <c r="L1118" s="136">
        <v>16.2</v>
      </c>
      <c r="M1118" s="136">
        <v>18</v>
      </c>
    </row>
    <row r="1119" spans="1:33" ht="14" customHeight="1" x14ac:dyDescent="0.2">
      <c r="A1119" s="42"/>
      <c r="B1119" s="43" t="s">
        <v>1841</v>
      </c>
      <c r="C1119" s="43" t="s">
        <v>1841</v>
      </c>
      <c r="D1119" s="46" t="s">
        <v>1836</v>
      </c>
      <c r="E1119" s="44" t="s">
        <v>8</v>
      </c>
      <c r="F1119" s="45">
        <f t="shared" si="217"/>
        <v>16.2</v>
      </c>
      <c r="G1119" s="45">
        <f t="shared" si="218"/>
        <v>0</v>
      </c>
      <c r="H1119" s="41" t="s">
        <v>606</v>
      </c>
      <c r="I1119" s="36" t="s">
        <v>1457</v>
      </c>
      <c r="K1119" s="136">
        <v>16.2</v>
      </c>
      <c r="L1119" s="136">
        <v>16.2</v>
      </c>
      <c r="M1119" s="136">
        <v>18</v>
      </c>
    </row>
    <row r="1120" spans="1:33" ht="14" customHeight="1" x14ac:dyDescent="0.2">
      <c r="A1120" s="42"/>
      <c r="B1120" s="43" t="s">
        <v>1840</v>
      </c>
      <c r="C1120" s="43" t="s">
        <v>1840</v>
      </c>
      <c r="D1120" s="46" t="s">
        <v>1837</v>
      </c>
      <c r="E1120" s="44" t="s">
        <v>8</v>
      </c>
      <c r="F1120" s="45">
        <f t="shared" si="217"/>
        <v>16.2</v>
      </c>
      <c r="G1120" s="45">
        <f t="shared" si="218"/>
        <v>0</v>
      </c>
      <c r="H1120" s="41" t="s">
        <v>606</v>
      </c>
      <c r="I1120" s="36" t="s">
        <v>1457</v>
      </c>
      <c r="K1120" s="136">
        <v>16.2</v>
      </c>
      <c r="L1120" s="136">
        <v>16.2</v>
      </c>
      <c r="M1120" s="136">
        <v>18</v>
      </c>
    </row>
    <row r="1121" spans="1:33" ht="14" customHeight="1" x14ac:dyDescent="0.2">
      <c r="A1121" s="42"/>
      <c r="B1121" s="43" t="s">
        <v>1839</v>
      </c>
      <c r="C1121" s="43" t="s">
        <v>1839</v>
      </c>
      <c r="D1121" s="46" t="s">
        <v>1838</v>
      </c>
      <c r="E1121" s="44" t="s">
        <v>8</v>
      </c>
      <c r="F1121" s="45">
        <f t="shared" si="217"/>
        <v>16.2</v>
      </c>
      <c r="G1121" s="45">
        <f t="shared" si="218"/>
        <v>0</v>
      </c>
      <c r="H1121" s="41" t="s">
        <v>606</v>
      </c>
      <c r="I1121" s="36" t="s">
        <v>1457</v>
      </c>
      <c r="K1121" s="136">
        <v>16.2</v>
      </c>
      <c r="L1121" s="136">
        <v>16.2</v>
      </c>
      <c r="M1121" s="136">
        <v>18</v>
      </c>
    </row>
    <row r="1122" spans="1:33" ht="14" customHeight="1" x14ac:dyDescent="0.2">
      <c r="A1122" s="42"/>
      <c r="B1122" s="88" t="s">
        <v>2023</v>
      </c>
      <c r="C1122" s="104">
        <v>123247998</v>
      </c>
      <c r="D1122" s="75" t="s">
        <v>2022</v>
      </c>
      <c r="E1122" s="89" t="s">
        <v>8</v>
      </c>
      <c r="F1122" s="77">
        <f t="shared" ref="F1122" si="219">K1122</f>
        <v>7.65</v>
      </c>
      <c r="G1122" s="77">
        <f t="shared" si="218"/>
        <v>0</v>
      </c>
      <c r="H1122" s="41" t="s">
        <v>2271</v>
      </c>
      <c r="I1122" s="36" t="s">
        <v>1457</v>
      </c>
      <c r="J1122" t="s">
        <v>2978</v>
      </c>
      <c r="K1122" s="136">
        <v>7.65</v>
      </c>
      <c r="L1122" s="136">
        <v>7.65</v>
      </c>
      <c r="M1122" s="136">
        <v>8.5</v>
      </c>
      <c r="Q1122" t="s">
        <v>4773</v>
      </c>
      <c r="T1122">
        <v>52</v>
      </c>
      <c r="Y1122">
        <v>60</v>
      </c>
      <c r="AD1122">
        <v>64</v>
      </c>
    </row>
    <row r="1123" spans="1:33" ht="14" customHeight="1" x14ac:dyDescent="0.2">
      <c r="A1123" s="42"/>
      <c r="B1123" s="41"/>
      <c r="C1123" s="198" t="s">
        <v>683</v>
      </c>
      <c r="D1123" s="199"/>
      <c r="E1123" s="199"/>
      <c r="F1123" s="199"/>
      <c r="G1123" s="199"/>
      <c r="H1123" s="200"/>
      <c r="I1123" s="36"/>
      <c r="K1123" s="136"/>
      <c r="L1123" s="136"/>
      <c r="M1123" s="136"/>
    </row>
    <row r="1124" spans="1:33" ht="14" customHeight="1" x14ac:dyDescent="0.2">
      <c r="A1124" s="42"/>
      <c r="B1124" s="78">
        <v>376460</v>
      </c>
      <c r="C1124" s="106">
        <v>602508000</v>
      </c>
      <c r="D1124" s="48" t="s">
        <v>2406</v>
      </c>
      <c r="E1124" s="48" t="s">
        <v>1353</v>
      </c>
      <c r="F1124" s="45">
        <f>K1124</f>
        <v>5.4</v>
      </c>
      <c r="G1124" s="45">
        <f t="shared" ref="G1124:G1129" si="220">A1124*F1124</f>
        <v>0</v>
      </c>
      <c r="H1124" s="41" t="s">
        <v>2271</v>
      </c>
      <c r="I1124" s="36" t="s">
        <v>1708</v>
      </c>
      <c r="J1124" t="s">
        <v>2979</v>
      </c>
      <c r="K1124" s="136">
        <v>5.4</v>
      </c>
      <c r="L1124" s="136">
        <v>6.2</v>
      </c>
      <c r="M1124" s="136">
        <v>6.9</v>
      </c>
      <c r="O1124" t="s">
        <v>8</v>
      </c>
      <c r="Q1124" t="s">
        <v>4774</v>
      </c>
      <c r="T1124">
        <v>55</v>
      </c>
      <c r="Y1124">
        <v>61</v>
      </c>
      <c r="AD1124">
        <v>67</v>
      </c>
      <c r="AE1124" t="s">
        <v>4775</v>
      </c>
      <c r="AF1124" t="s">
        <v>4776</v>
      </c>
      <c r="AG1124" t="s">
        <v>4777</v>
      </c>
    </row>
    <row r="1125" spans="1:33" ht="14" customHeight="1" x14ac:dyDescent="0.2">
      <c r="A1125" s="42"/>
      <c r="B1125" s="78">
        <v>512115</v>
      </c>
      <c r="C1125" s="104">
        <v>455898000</v>
      </c>
      <c r="D1125" s="48" t="s">
        <v>784</v>
      </c>
      <c r="E1125" s="48" t="s">
        <v>1353</v>
      </c>
      <c r="F1125" s="45">
        <f t="shared" ref="F1125:F1129" si="221">K1125</f>
        <v>2.8</v>
      </c>
      <c r="G1125" s="45">
        <f t="shared" si="220"/>
        <v>0</v>
      </c>
      <c r="H1125" s="41" t="s">
        <v>2271</v>
      </c>
      <c r="I1125" s="36" t="s">
        <v>1624</v>
      </c>
      <c r="J1125" t="s">
        <v>2980</v>
      </c>
      <c r="K1125" s="136">
        <v>2.8</v>
      </c>
      <c r="L1125" s="136">
        <v>2.85</v>
      </c>
      <c r="M1125" s="136">
        <v>3.15</v>
      </c>
      <c r="AE1125" t="s">
        <v>4778</v>
      </c>
      <c r="AF1125" t="s">
        <v>4779</v>
      </c>
      <c r="AG1125" t="s">
        <v>4780</v>
      </c>
    </row>
    <row r="1126" spans="1:33" ht="14" customHeight="1" x14ac:dyDescent="0.2">
      <c r="A1126" s="42"/>
      <c r="B1126" s="78">
        <v>171024</v>
      </c>
      <c r="C1126" s="104">
        <v>300002209</v>
      </c>
      <c r="D1126" s="48" t="s">
        <v>782</v>
      </c>
      <c r="E1126" s="48" t="s">
        <v>8</v>
      </c>
      <c r="F1126" s="45">
        <f t="shared" si="221"/>
        <v>9.1999999999999993</v>
      </c>
      <c r="G1126" s="45">
        <f t="shared" si="220"/>
        <v>0</v>
      </c>
      <c r="H1126" s="41" t="s">
        <v>2271</v>
      </c>
      <c r="I1126" s="36" t="s">
        <v>1625</v>
      </c>
      <c r="J1126" t="s">
        <v>2981</v>
      </c>
      <c r="K1126" s="136">
        <v>9.1999999999999993</v>
      </c>
      <c r="L1126" s="136">
        <v>9.25</v>
      </c>
      <c r="M1126" s="136">
        <v>10.3</v>
      </c>
      <c r="AE1126" t="s">
        <v>4781</v>
      </c>
      <c r="AF1126" t="s">
        <v>4782</v>
      </c>
      <c r="AG1126" t="s">
        <v>4783</v>
      </c>
    </row>
    <row r="1127" spans="1:33" ht="14" customHeight="1" x14ac:dyDescent="0.2">
      <c r="A1127" s="42"/>
      <c r="B1127" s="78">
        <v>171022</v>
      </c>
      <c r="C1127" s="104">
        <v>300002203</v>
      </c>
      <c r="D1127" s="48" t="s">
        <v>1965</v>
      </c>
      <c r="E1127" s="48" t="s">
        <v>8</v>
      </c>
      <c r="F1127" s="45">
        <f t="shared" ref="F1127" si="222">K1127</f>
        <v>9.1999999999999993</v>
      </c>
      <c r="G1127" s="45">
        <f t="shared" si="220"/>
        <v>0</v>
      </c>
      <c r="H1127" s="41" t="s">
        <v>2271</v>
      </c>
      <c r="I1127" s="36" t="s">
        <v>1942</v>
      </c>
      <c r="J1127" t="s">
        <v>2982</v>
      </c>
      <c r="K1127" s="136">
        <v>9.1999999999999993</v>
      </c>
      <c r="L1127" s="136">
        <v>9.25</v>
      </c>
      <c r="M1127" s="136">
        <v>10.3</v>
      </c>
      <c r="AE1127" t="s">
        <v>4781</v>
      </c>
      <c r="AF1127" t="s">
        <v>4782</v>
      </c>
      <c r="AG1127" t="s">
        <v>4784</v>
      </c>
    </row>
    <row r="1128" spans="1:33" ht="14" customHeight="1" x14ac:dyDescent="0.2">
      <c r="A1128" s="42"/>
      <c r="B1128" s="43" t="s">
        <v>101</v>
      </c>
      <c r="C1128" s="43" t="s">
        <v>101</v>
      </c>
      <c r="D1128" s="46" t="s">
        <v>411</v>
      </c>
      <c r="E1128" s="44" t="s">
        <v>8</v>
      </c>
      <c r="F1128" s="45">
        <f t="shared" si="221"/>
        <v>16</v>
      </c>
      <c r="G1128" s="45">
        <f t="shared" si="220"/>
        <v>0</v>
      </c>
      <c r="H1128" s="41" t="s">
        <v>605</v>
      </c>
      <c r="I1128" s="36"/>
      <c r="K1128" s="136">
        <v>16</v>
      </c>
      <c r="L1128" s="136"/>
      <c r="M1128" s="136"/>
      <c r="AE1128" t="s">
        <v>4785</v>
      </c>
      <c r="AF1128" t="s">
        <v>4786</v>
      </c>
      <c r="AG1128" t="s">
        <v>4787</v>
      </c>
    </row>
    <row r="1129" spans="1:33" ht="14" customHeight="1" x14ac:dyDescent="0.2">
      <c r="A1129" s="42"/>
      <c r="B1129" s="78">
        <v>424541</v>
      </c>
      <c r="C1129" s="104">
        <v>431052000</v>
      </c>
      <c r="D1129" s="48" t="s">
        <v>783</v>
      </c>
      <c r="E1129" s="48" t="s">
        <v>8</v>
      </c>
      <c r="F1129" s="45">
        <f t="shared" si="221"/>
        <v>15</v>
      </c>
      <c r="G1129" s="45">
        <f t="shared" si="220"/>
        <v>0</v>
      </c>
      <c r="H1129" s="41" t="s">
        <v>2271</v>
      </c>
      <c r="I1129" s="36" t="s">
        <v>1626</v>
      </c>
      <c r="J1129" t="s">
        <v>2983</v>
      </c>
      <c r="K1129" s="136">
        <v>15</v>
      </c>
      <c r="L1129" s="136">
        <v>17</v>
      </c>
      <c r="M1129" s="136">
        <v>18.899999999999999</v>
      </c>
      <c r="Q1129" t="s">
        <v>4788</v>
      </c>
      <c r="T1129">
        <v>62</v>
      </c>
      <c r="Y1129">
        <v>66</v>
      </c>
      <c r="AD1129">
        <v>66</v>
      </c>
      <c r="AE1129" t="s">
        <v>4789</v>
      </c>
      <c r="AF1129" t="s">
        <v>4790</v>
      </c>
      <c r="AG1129" t="s">
        <v>4791</v>
      </c>
    </row>
    <row r="1130" spans="1:33" s="24" customFormat="1" ht="14" customHeight="1" x14ac:dyDescent="0.2">
      <c r="A1130" s="56">
        <f>SUM(A1022:A1129)</f>
        <v>0</v>
      </c>
      <c r="B1130" s="54"/>
      <c r="C1130" s="54"/>
      <c r="D1130" s="66" t="s">
        <v>645</v>
      </c>
      <c r="E1130" s="67"/>
      <c r="F1130" s="68"/>
      <c r="G1130" s="69">
        <f>SUM(G1022:G1129)</f>
        <v>0</v>
      </c>
      <c r="H1130" s="56"/>
      <c r="I1130" s="36"/>
      <c r="J1130"/>
      <c r="K1130" s="136"/>
      <c r="L1130" s="136"/>
      <c r="M1130" s="136"/>
      <c r="N1130"/>
      <c r="O1130"/>
      <c r="P1130"/>
      <c r="Q1130"/>
      <c r="R1130"/>
      <c r="S1130"/>
      <c r="T1130"/>
      <c r="U1130"/>
      <c r="V1130"/>
      <c r="W1130"/>
      <c r="X1130"/>
      <c r="Y1130"/>
      <c r="Z1130"/>
      <c r="AA1130"/>
      <c r="AB1130"/>
      <c r="AC1130"/>
      <c r="AD1130"/>
      <c r="AE1130"/>
      <c r="AF1130"/>
      <c r="AG1130"/>
    </row>
    <row r="1131" spans="1:33" ht="14" customHeight="1" x14ac:dyDescent="0.2">
      <c r="A1131" s="41"/>
      <c r="B1131" s="78"/>
      <c r="C1131" s="78"/>
      <c r="D1131" s="48"/>
      <c r="E1131" s="48"/>
      <c r="F1131" s="45"/>
      <c r="G1131" s="45"/>
      <c r="H1131" s="41"/>
      <c r="I1131" s="36"/>
      <c r="K1131" s="136"/>
      <c r="L1131" s="136"/>
      <c r="M1131" s="136"/>
    </row>
    <row r="1132" spans="1:33" ht="16" x14ac:dyDescent="0.2">
      <c r="A1132" s="204" t="s">
        <v>1351</v>
      </c>
      <c r="B1132" s="204"/>
      <c r="C1132" s="204"/>
      <c r="D1132" s="204"/>
      <c r="E1132" s="204"/>
      <c r="F1132" s="204"/>
      <c r="G1132" s="204"/>
      <c r="H1132" s="204"/>
      <c r="I1132" s="36"/>
      <c r="K1132" s="136"/>
      <c r="L1132" s="136"/>
      <c r="M1132" s="136"/>
    </row>
    <row r="1133" spans="1:33" s="23" customFormat="1" ht="14" customHeight="1" x14ac:dyDescent="0.2">
      <c r="A1133" s="37" t="s">
        <v>641</v>
      </c>
      <c r="B1133" s="54" t="s">
        <v>214</v>
      </c>
      <c r="C1133" s="54"/>
      <c r="D1133" s="66" t="s">
        <v>253</v>
      </c>
      <c r="E1133" s="54" t="s">
        <v>643</v>
      </c>
      <c r="F1133" s="55" t="s">
        <v>642</v>
      </c>
      <c r="G1133" s="55" t="s">
        <v>646</v>
      </c>
      <c r="H1133" s="56" t="s">
        <v>640</v>
      </c>
      <c r="I1133" s="36"/>
      <c r="J1133"/>
      <c r="K1133" s="136"/>
      <c r="L1133" s="136"/>
      <c r="M1133" s="136"/>
      <c r="N1133"/>
      <c r="O1133"/>
      <c r="P1133"/>
      <c r="Q1133"/>
      <c r="R1133"/>
      <c r="S1133"/>
      <c r="T1133"/>
      <c r="U1133"/>
      <c r="V1133"/>
      <c r="W1133"/>
      <c r="X1133"/>
      <c r="Y1133"/>
      <c r="Z1133"/>
      <c r="AA1133"/>
      <c r="AB1133"/>
      <c r="AC1133"/>
      <c r="AD1133"/>
      <c r="AE1133"/>
      <c r="AF1133"/>
      <c r="AG1133"/>
    </row>
    <row r="1134" spans="1:33" ht="14" customHeight="1" x14ac:dyDescent="0.2">
      <c r="A1134" s="42"/>
      <c r="B1134" s="41"/>
      <c r="C1134" s="198" t="s">
        <v>2407</v>
      </c>
      <c r="D1134" s="199"/>
      <c r="E1134" s="199"/>
      <c r="F1134" s="199"/>
      <c r="G1134" s="199"/>
      <c r="H1134" s="200"/>
      <c r="I1134" s="36"/>
      <c r="K1134" s="136"/>
      <c r="L1134" s="136"/>
      <c r="M1134" s="136"/>
    </row>
    <row r="1135" spans="1:33" ht="14" customHeight="1" x14ac:dyDescent="0.2">
      <c r="A1135" s="42"/>
      <c r="B1135" s="78">
        <v>323732</v>
      </c>
      <c r="C1135" s="104">
        <v>299112499</v>
      </c>
      <c r="D1135" s="48" t="s">
        <v>712</v>
      </c>
      <c r="E1135" s="48" t="s">
        <v>8</v>
      </c>
      <c r="F1135" s="45">
        <f>K1135</f>
        <v>1.25</v>
      </c>
      <c r="G1135" s="45">
        <f>A1135*F1135</f>
        <v>0</v>
      </c>
      <c r="H1135" s="41" t="s">
        <v>2271</v>
      </c>
      <c r="I1135" s="36" t="s">
        <v>1457</v>
      </c>
      <c r="J1135" t="s">
        <v>2984</v>
      </c>
      <c r="K1135" s="136">
        <v>1.25</v>
      </c>
      <c r="L1135" s="136">
        <v>1.25</v>
      </c>
      <c r="M1135" s="136">
        <v>1.4</v>
      </c>
      <c r="Q1135" t="s">
        <v>4773</v>
      </c>
      <c r="T1135">
        <v>26</v>
      </c>
      <c r="Y1135">
        <v>33</v>
      </c>
      <c r="AD1135">
        <v>33</v>
      </c>
    </row>
    <row r="1136" spans="1:33" ht="14" customHeight="1" x14ac:dyDescent="0.2">
      <c r="A1136" s="42"/>
      <c r="B1136" s="78">
        <v>323702</v>
      </c>
      <c r="C1136" s="104">
        <v>299112413</v>
      </c>
      <c r="D1136" s="48" t="s">
        <v>711</v>
      </c>
      <c r="E1136" s="48" t="s">
        <v>1362</v>
      </c>
      <c r="F1136" s="45">
        <f t="shared" ref="F1136" si="223">K1136</f>
        <v>14</v>
      </c>
      <c r="G1136" s="45">
        <f>A1136*F1136</f>
        <v>0</v>
      </c>
      <c r="H1136" s="41" t="s">
        <v>2271</v>
      </c>
      <c r="I1136" s="36" t="s">
        <v>1627</v>
      </c>
      <c r="J1136" t="s">
        <v>2985</v>
      </c>
      <c r="K1136" s="136">
        <v>14</v>
      </c>
      <c r="L1136" s="136">
        <v>13.3</v>
      </c>
      <c r="M1136" s="136">
        <v>14.8</v>
      </c>
      <c r="O1136" t="s">
        <v>1356</v>
      </c>
      <c r="Q1136" t="s">
        <v>4792</v>
      </c>
      <c r="T1136">
        <v>62</v>
      </c>
      <c r="Y1136">
        <v>65</v>
      </c>
      <c r="AD1136">
        <v>78</v>
      </c>
      <c r="AE1136" t="s">
        <v>4793</v>
      </c>
      <c r="AF1136" t="s">
        <v>4794</v>
      </c>
      <c r="AG1136" t="s">
        <v>4795</v>
      </c>
    </row>
    <row r="1137" spans="1:33" ht="14" customHeight="1" x14ac:dyDescent="0.2">
      <c r="A1137" s="42"/>
      <c r="B1137" s="41"/>
      <c r="C1137" s="198" t="s">
        <v>2409</v>
      </c>
      <c r="D1137" s="199"/>
      <c r="E1137" s="199"/>
      <c r="F1137" s="199"/>
      <c r="G1137" s="199"/>
      <c r="H1137" s="200"/>
      <c r="I1137" s="36"/>
      <c r="K1137" s="136"/>
      <c r="L1137" s="136"/>
      <c r="M1137" s="136"/>
    </row>
    <row r="1138" spans="1:33" ht="14" customHeight="1" x14ac:dyDescent="0.2">
      <c r="A1138" s="42"/>
      <c r="B1138" s="78">
        <v>256172</v>
      </c>
      <c r="C1138" s="78">
        <v>110999312</v>
      </c>
      <c r="D1138" s="87" t="s">
        <v>932</v>
      </c>
      <c r="E1138" s="48" t="s">
        <v>1357</v>
      </c>
      <c r="F1138" s="45">
        <f t="shared" ref="F1138:F1148" si="224">K1138</f>
        <v>17.7</v>
      </c>
      <c r="G1138" s="45">
        <f t="shared" ref="G1138:G1151" si="225">A1138*F1138</f>
        <v>0</v>
      </c>
      <c r="H1138" s="41" t="s">
        <v>2271</v>
      </c>
      <c r="I1138" s="36" t="s">
        <v>1709</v>
      </c>
      <c r="J1138" t="s">
        <v>2986</v>
      </c>
      <c r="K1138" s="136">
        <v>17.7</v>
      </c>
      <c r="L1138" s="136">
        <v>24.3</v>
      </c>
      <c r="M1138" s="136">
        <v>27</v>
      </c>
      <c r="O1138" t="s">
        <v>1356</v>
      </c>
      <c r="Q1138" t="s">
        <v>4796</v>
      </c>
      <c r="T1138">
        <v>50</v>
      </c>
      <c r="Y1138">
        <v>54</v>
      </c>
      <c r="AD1138">
        <v>60</v>
      </c>
      <c r="AE1138" t="s">
        <v>4797</v>
      </c>
      <c r="AF1138" t="s">
        <v>4798</v>
      </c>
      <c r="AG1138" t="s">
        <v>4799</v>
      </c>
    </row>
    <row r="1139" spans="1:33" ht="14" customHeight="1" x14ac:dyDescent="0.2">
      <c r="A1139" s="42"/>
      <c r="B1139" s="78">
        <v>256174</v>
      </c>
      <c r="C1139" s="78">
        <v>110999318</v>
      </c>
      <c r="D1139" s="87" t="s">
        <v>1757</v>
      </c>
      <c r="E1139" s="48" t="s">
        <v>1357</v>
      </c>
      <c r="F1139" s="45">
        <f t="shared" si="224"/>
        <v>31.7</v>
      </c>
      <c r="G1139" s="45">
        <f t="shared" si="225"/>
        <v>0</v>
      </c>
      <c r="H1139" s="41" t="s">
        <v>2271</v>
      </c>
      <c r="I1139" s="36" t="s">
        <v>1758</v>
      </c>
      <c r="J1139" t="s">
        <v>2987</v>
      </c>
      <c r="K1139" s="136">
        <v>31.7</v>
      </c>
      <c r="L1139" s="136">
        <v>36.9</v>
      </c>
      <c r="M1139" s="136">
        <v>41</v>
      </c>
      <c r="O1139" t="s">
        <v>1356</v>
      </c>
      <c r="Q1139" t="s">
        <v>4800</v>
      </c>
      <c r="T1139">
        <v>50</v>
      </c>
      <c r="Y1139">
        <v>55</v>
      </c>
      <c r="AD1139">
        <v>61</v>
      </c>
      <c r="AE1139" t="s">
        <v>4797</v>
      </c>
      <c r="AF1139" t="s">
        <v>4801</v>
      </c>
      <c r="AG1139" t="s">
        <v>4802</v>
      </c>
    </row>
    <row r="1140" spans="1:33" ht="14" customHeight="1" x14ac:dyDescent="0.2">
      <c r="A1140" s="42"/>
      <c r="B1140" s="78">
        <v>256176</v>
      </c>
      <c r="C1140" s="78">
        <v>110999330</v>
      </c>
      <c r="D1140" s="87" t="s">
        <v>934</v>
      </c>
      <c r="E1140" s="48" t="s">
        <v>1357</v>
      </c>
      <c r="F1140" s="45">
        <f t="shared" si="224"/>
        <v>53.5</v>
      </c>
      <c r="G1140" s="45">
        <f t="shared" si="225"/>
        <v>0</v>
      </c>
      <c r="H1140" s="41" t="s">
        <v>2271</v>
      </c>
      <c r="I1140" s="36" t="s">
        <v>1710</v>
      </c>
      <c r="J1140" t="s">
        <v>2988</v>
      </c>
      <c r="K1140" s="136">
        <v>53.5</v>
      </c>
      <c r="L1140" s="136">
        <v>61.2</v>
      </c>
      <c r="M1140" s="136">
        <v>68</v>
      </c>
      <c r="O1140" t="s">
        <v>1356</v>
      </c>
      <c r="Q1140" t="s">
        <v>4803</v>
      </c>
      <c r="T1140">
        <v>50</v>
      </c>
      <c r="Y1140">
        <v>54</v>
      </c>
      <c r="AD1140">
        <v>60</v>
      </c>
      <c r="AE1140" t="s">
        <v>4797</v>
      </c>
      <c r="AF1140" t="s">
        <v>4804</v>
      </c>
      <c r="AG1140" t="s">
        <v>4805</v>
      </c>
    </row>
    <row r="1141" spans="1:33" ht="14" customHeight="1" x14ac:dyDescent="0.2">
      <c r="A1141" s="42"/>
      <c r="B1141" s="78">
        <v>256178</v>
      </c>
      <c r="C1141" s="78">
        <v>110999340</v>
      </c>
      <c r="D1141" s="87" t="s">
        <v>933</v>
      </c>
      <c r="E1141" s="48" t="s">
        <v>1357</v>
      </c>
      <c r="F1141" s="45">
        <f t="shared" si="224"/>
        <v>73</v>
      </c>
      <c r="G1141" s="45">
        <f t="shared" si="225"/>
        <v>0</v>
      </c>
      <c r="H1141" s="41" t="s">
        <v>2271</v>
      </c>
      <c r="I1141" s="36" t="s">
        <v>1711</v>
      </c>
      <c r="J1141" t="s">
        <v>2989</v>
      </c>
      <c r="K1141" s="136">
        <v>73</v>
      </c>
      <c r="L1141" s="136">
        <v>83.7</v>
      </c>
      <c r="M1141" s="136">
        <v>93</v>
      </c>
      <c r="O1141" t="s">
        <v>1356</v>
      </c>
      <c r="Q1141" t="s">
        <v>4806</v>
      </c>
      <c r="T1141">
        <v>50</v>
      </c>
      <c r="Y1141">
        <v>54</v>
      </c>
      <c r="AD1141">
        <v>60</v>
      </c>
      <c r="AE1141" t="s">
        <v>4797</v>
      </c>
      <c r="AF1141" t="s">
        <v>4807</v>
      </c>
      <c r="AG1141" t="s">
        <v>4808</v>
      </c>
    </row>
    <row r="1142" spans="1:33" ht="14" customHeight="1" x14ac:dyDescent="0.2">
      <c r="A1142" s="42"/>
      <c r="B1142" s="78" t="s">
        <v>2062</v>
      </c>
      <c r="C1142" s="78">
        <v>110999001</v>
      </c>
      <c r="D1142" s="48" t="s">
        <v>2061</v>
      </c>
      <c r="E1142" s="48" t="s">
        <v>1361</v>
      </c>
      <c r="F1142" s="45">
        <f t="shared" ref="F1142" si="226">K1142</f>
        <v>17.3</v>
      </c>
      <c r="G1142" s="45">
        <f t="shared" si="225"/>
        <v>0</v>
      </c>
      <c r="H1142" s="41" t="s">
        <v>2271</v>
      </c>
      <c r="I1142" s="133" t="s">
        <v>2062</v>
      </c>
      <c r="J1142" t="s">
        <v>2990</v>
      </c>
      <c r="K1142" s="136">
        <v>17.3</v>
      </c>
      <c r="L1142" s="136">
        <v>2</v>
      </c>
      <c r="M1142" s="136">
        <v>2.2000000000000002</v>
      </c>
      <c r="Q1142" t="s">
        <v>4809</v>
      </c>
      <c r="T1142">
        <v>77</v>
      </c>
      <c r="Y1142">
        <v>75</v>
      </c>
      <c r="AD1142">
        <v>81</v>
      </c>
      <c r="AE1142" t="s">
        <v>4810</v>
      </c>
      <c r="AF1142" t="s">
        <v>4811</v>
      </c>
      <c r="AG1142" t="s">
        <v>4812</v>
      </c>
    </row>
    <row r="1143" spans="1:33" ht="14" customHeight="1" x14ac:dyDescent="0.2">
      <c r="A1143" s="42"/>
      <c r="B1143" s="78" t="s">
        <v>1629</v>
      </c>
      <c r="C1143" s="78">
        <v>110999059</v>
      </c>
      <c r="D1143" s="48" t="s">
        <v>935</v>
      </c>
      <c r="E1143" s="48" t="s">
        <v>1361</v>
      </c>
      <c r="F1143" s="45">
        <f t="shared" si="224"/>
        <v>17.3</v>
      </c>
      <c r="G1143" s="45">
        <f t="shared" si="225"/>
        <v>0</v>
      </c>
      <c r="H1143" s="41" t="s">
        <v>2271</v>
      </c>
      <c r="I1143" s="133" t="s">
        <v>1629</v>
      </c>
      <c r="J1143" t="s">
        <v>2991</v>
      </c>
      <c r="K1143" s="136">
        <v>17.3</v>
      </c>
      <c r="L1143" s="136">
        <v>2</v>
      </c>
      <c r="M1143" s="136">
        <v>2.2000000000000002</v>
      </c>
      <c r="Q1143" t="s">
        <v>4813</v>
      </c>
      <c r="T1143">
        <v>77</v>
      </c>
      <c r="Y1143">
        <v>69</v>
      </c>
      <c r="AD1143">
        <v>81</v>
      </c>
      <c r="AE1143" t="s">
        <v>4810</v>
      </c>
      <c r="AF1143" t="s">
        <v>4811</v>
      </c>
      <c r="AG1143" t="s">
        <v>4814</v>
      </c>
    </row>
    <row r="1144" spans="1:33" ht="14" customHeight="1" x14ac:dyDescent="0.2">
      <c r="A1144" s="42"/>
      <c r="B1144" s="78" t="s">
        <v>1628</v>
      </c>
      <c r="C1144" s="78">
        <v>110999005</v>
      </c>
      <c r="D1144" s="48" t="s">
        <v>938</v>
      </c>
      <c r="E1144" s="48" t="s">
        <v>1361</v>
      </c>
      <c r="F1144" s="45">
        <f t="shared" si="224"/>
        <v>17.3</v>
      </c>
      <c r="G1144" s="45">
        <f t="shared" si="225"/>
        <v>0</v>
      </c>
      <c r="H1144" s="41" t="s">
        <v>2271</v>
      </c>
      <c r="I1144" s="133" t="s">
        <v>1628</v>
      </c>
      <c r="J1144" t="s">
        <v>2992</v>
      </c>
      <c r="K1144" s="136">
        <v>17.3</v>
      </c>
      <c r="L1144" s="136">
        <v>2</v>
      </c>
      <c r="M1144" s="136">
        <v>2.2000000000000002</v>
      </c>
      <c r="Q1144" t="s">
        <v>4815</v>
      </c>
      <c r="T1144">
        <v>76</v>
      </c>
      <c r="Y1144">
        <v>74</v>
      </c>
      <c r="AD1144">
        <v>80</v>
      </c>
      <c r="AE1144" t="s">
        <v>4810</v>
      </c>
      <c r="AF1144" t="s">
        <v>4811</v>
      </c>
      <c r="AG1144" t="s">
        <v>4816</v>
      </c>
    </row>
    <row r="1145" spans="1:33" ht="14" customHeight="1" x14ac:dyDescent="0.2">
      <c r="A1145" s="42"/>
      <c r="B1145" s="78" t="s">
        <v>1630</v>
      </c>
      <c r="C1145" s="78">
        <v>110999035</v>
      </c>
      <c r="D1145" s="48" t="s">
        <v>936</v>
      </c>
      <c r="E1145" s="48" t="s">
        <v>1361</v>
      </c>
      <c r="F1145" s="45">
        <f t="shared" si="224"/>
        <v>17.3</v>
      </c>
      <c r="G1145" s="45">
        <f t="shared" si="225"/>
        <v>0</v>
      </c>
      <c r="H1145" s="41" t="s">
        <v>2271</v>
      </c>
      <c r="I1145" s="133" t="s">
        <v>1630</v>
      </c>
      <c r="J1145" t="s">
        <v>2993</v>
      </c>
      <c r="K1145" s="136">
        <v>17.3</v>
      </c>
      <c r="L1145" s="136">
        <v>2</v>
      </c>
      <c r="M1145" s="136">
        <v>2.2000000000000002</v>
      </c>
      <c r="Q1145" t="s">
        <v>4817</v>
      </c>
      <c r="T1145">
        <v>77</v>
      </c>
      <c r="Y1145">
        <v>75</v>
      </c>
      <c r="AD1145">
        <v>81</v>
      </c>
      <c r="AE1145" t="s">
        <v>4810</v>
      </c>
      <c r="AF1145" t="s">
        <v>4811</v>
      </c>
      <c r="AG1145" t="s">
        <v>4818</v>
      </c>
    </row>
    <row r="1146" spans="1:33" ht="14" customHeight="1" x14ac:dyDescent="0.2">
      <c r="A1146" s="42"/>
      <c r="B1146" s="90" t="s">
        <v>2051</v>
      </c>
      <c r="C1146" s="90" t="s">
        <v>2217</v>
      </c>
      <c r="D1146" s="48" t="s">
        <v>2050</v>
      </c>
      <c r="E1146" s="48" t="s">
        <v>1361</v>
      </c>
      <c r="F1146" s="45">
        <f t="shared" si="224"/>
        <v>2</v>
      </c>
      <c r="G1146" s="45">
        <f t="shared" si="225"/>
        <v>0</v>
      </c>
      <c r="H1146" s="41" t="s">
        <v>2271</v>
      </c>
      <c r="I1146" s="132" t="s">
        <v>1457</v>
      </c>
      <c r="J1146" t="s">
        <v>2994</v>
      </c>
      <c r="K1146" s="136">
        <v>2</v>
      </c>
      <c r="L1146" s="136">
        <v>2</v>
      </c>
      <c r="M1146" s="136">
        <v>2.2000000000000002</v>
      </c>
      <c r="Q1146" t="s">
        <v>4773</v>
      </c>
      <c r="T1146">
        <v>28</v>
      </c>
      <c r="Y1146">
        <v>31</v>
      </c>
      <c r="AD1146">
        <v>31</v>
      </c>
    </row>
    <row r="1147" spans="1:33" ht="14" customHeight="1" x14ac:dyDescent="0.2">
      <c r="A1147" s="42"/>
      <c r="B1147" s="90" t="s">
        <v>2053</v>
      </c>
      <c r="C1147" s="90" t="s">
        <v>2218</v>
      </c>
      <c r="D1147" s="48" t="s">
        <v>2052</v>
      </c>
      <c r="E1147" s="48" t="s">
        <v>1361</v>
      </c>
      <c r="F1147" s="45">
        <f t="shared" si="224"/>
        <v>2</v>
      </c>
      <c r="G1147" s="45">
        <f t="shared" si="225"/>
        <v>0</v>
      </c>
      <c r="H1147" s="41" t="s">
        <v>2271</v>
      </c>
      <c r="I1147" s="132" t="s">
        <v>1457</v>
      </c>
      <c r="J1147" t="s">
        <v>2995</v>
      </c>
      <c r="K1147" s="136">
        <v>2</v>
      </c>
      <c r="L1147" s="136">
        <v>2</v>
      </c>
      <c r="M1147" s="136">
        <v>2.2000000000000002</v>
      </c>
      <c r="Q1147" t="s">
        <v>4773</v>
      </c>
      <c r="T1147">
        <v>27</v>
      </c>
      <c r="Y1147">
        <v>34</v>
      </c>
      <c r="AD1147">
        <v>34</v>
      </c>
    </row>
    <row r="1148" spans="1:33" ht="14" customHeight="1" x14ac:dyDescent="0.2">
      <c r="A1148" s="42"/>
      <c r="B1148" s="78" t="s">
        <v>1631</v>
      </c>
      <c r="C1148" s="78">
        <v>110999009</v>
      </c>
      <c r="D1148" s="48" t="s">
        <v>937</v>
      </c>
      <c r="E1148" s="48" t="s">
        <v>1361</v>
      </c>
      <c r="F1148" s="45">
        <f t="shared" si="224"/>
        <v>17.3</v>
      </c>
      <c r="G1148" s="45">
        <f t="shared" si="225"/>
        <v>0</v>
      </c>
      <c r="H1148" s="41" t="s">
        <v>2271</v>
      </c>
      <c r="I1148" s="133" t="s">
        <v>1631</v>
      </c>
      <c r="J1148" t="s">
        <v>2996</v>
      </c>
      <c r="K1148" s="136">
        <v>17.3</v>
      </c>
      <c r="L1148" s="136">
        <v>2</v>
      </c>
      <c r="M1148" s="136">
        <v>2.2000000000000002</v>
      </c>
      <c r="Q1148" t="s">
        <v>4819</v>
      </c>
      <c r="T1148">
        <v>78</v>
      </c>
      <c r="Y1148">
        <v>76</v>
      </c>
      <c r="AD1148">
        <v>82</v>
      </c>
      <c r="AE1148" t="s">
        <v>4810</v>
      </c>
      <c r="AF1148" t="s">
        <v>4811</v>
      </c>
      <c r="AG1148" t="s">
        <v>4820</v>
      </c>
    </row>
    <row r="1149" spans="1:33" ht="14" customHeight="1" x14ac:dyDescent="0.2">
      <c r="A1149" s="42"/>
      <c r="B1149" s="78" t="s">
        <v>1932</v>
      </c>
      <c r="C1149" s="78">
        <v>110999499</v>
      </c>
      <c r="D1149" s="86" t="s">
        <v>1959</v>
      </c>
      <c r="E1149" s="48" t="s">
        <v>1361</v>
      </c>
      <c r="F1149" s="45">
        <f t="shared" ref="F1149:F1151" si="227">K1149</f>
        <v>17.3</v>
      </c>
      <c r="G1149" s="45">
        <f t="shared" si="225"/>
        <v>0</v>
      </c>
      <c r="H1149" s="41" t="s">
        <v>2271</v>
      </c>
      <c r="I1149" s="133" t="s">
        <v>1932</v>
      </c>
      <c r="J1149" t="s">
        <v>2997</v>
      </c>
      <c r="K1149" s="136">
        <v>17.3</v>
      </c>
      <c r="L1149" s="136">
        <v>2</v>
      </c>
      <c r="M1149" s="136">
        <v>2.2000000000000002</v>
      </c>
      <c r="Q1149" t="s">
        <v>4821</v>
      </c>
      <c r="T1149">
        <v>76</v>
      </c>
      <c r="Y1149">
        <v>74</v>
      </c>
      <c r="AD1149">
        <v>80</v>
      </c>
      <c r="AE1149" t="s">
        <v>4810</v>
      </c>
      <c r="AF1149" t="s">
        <v>4811</v>
      </c>
      <c r="AG1149" t="s">
        <v>4822</v>
      </c>
    </row>
    <row r="1150" spans="1:33" ht="14" customHeight="1" x14ac:dyDescent="0.2">
      <c r="A1150" s="42"/>
      <c r="B1150" s="78" t="s">
        <v>1931</v>
      </c>
      <c r="C1150" s="78">
        <v>110999498</v>
      </c>
      <c r="D1150" s="86" t="s">
        <v>1961</v>
      </c>
      <c r="E1150" s="48" t="s">
        <v>1361</v>
      </c>
      <c r="F1150" s="45">
        <f t="shared" si="227"/>
        <v>17.3</v>
      </c>
      <c r="G1150" s="45">
        <f t="shared" si="225"/>
        <v>0</v>
      </c>
      <c r="H1150" s="41" t="s">
        <v>2271</v>
      </c>
      <c r="I1150" s="133" t="s">
        <v>1931</v>
      </c>
      <c r="J1150" t="s">
        <v>2998</v>
      </c>
      <c r="K1150" s="136">
        <v>17.3</v>
      </c>
      <c r="L1150" s="136">
        <v>2</v>
      </c>
      <c r="M1150" s="136">
        <v>2.2000000000000002</v>
      </c>
      <c r="Q1150" t="s">
        <v>4823</v>
      </c>
      <c r="T1150">
        <v>78</v>
      </c>
      <c r="Y1150">
        <v>75</v>
      </c>
      <c r="AD1150">
        <v>81</v>
      </c>
      <c r="AE1150" t="s">
        <v>4810</v>
      </c>
      <c r="AF1150" t="s">
        <v>4811</v>
      </c>
      <c r="AG1150" t="s">
        <v>4824</v>
      </c>
    </row>
    <row r="1151" spans="1:33" ht="14" customHeight="1" x14ac:dyDescent="0.2">
      <c r="A1151" s="42"/>
      <c r="B1151" s="90" t="s">
        <v>1960</v>
      </c>
      <c r="C1151" s="90" t="s">
        <v>2219</v>
      </c>
      <c r="D1151" s="86" t="s">
        <v>1962</v>
      </c>
      <c r="E1151" s="48" t="s">
        <v>1361</v>
      </c>
      <c r="F1151" s="45">
        <f t="shared" si="227"/>
        <v>2</v>
      </c>
      <c r="G1151" s="45">
        <f t="shared" si="225"/>
        <v>0</v>
      </c>
      <c r="H1151" s="41" t="s">
        <v>2271</v>
      </c>
      <c r="I1151" s="91" t="s">
        <v>1457</v>
      </c>
      <c r="J1151" t="s">
        <v>2999</v>
      </c>
      <c r="K1151" s="136">
        <v>2</v>
      </c>
      <c r="L1151" s="136">
        <v>2</v>
      </c>
      <c r="M1151" s="136">
        <v>2.2000000000000002</v>
      </c>
      <c r="Q1151" t="s">
        <v>4773</v>
      </c>
      <c r="T1151">
        <v>29</v>
      </c>
      <c r="Y1151">
        <v>41</v>
      </c>
      <c r="AD1151">
        <v>41</v>
      </c>
    </row>
    <row r="1152" spans="1:33" ht="14" customHeight="1" x14ac:dyDescent="0.2">
      <c r="A1152" s="42"/>
      <c r="B1152" s="41"/>
      <c r="C1152" s="198" t="s">
        <v>2408</v>
      </c>
      <c r="D1152" s="199"/>
      <c r="E1152" s="199"/>
      <c r="F1152" s="199"/>
      <c r="G1152" s="199"/>
      <c r="H1152" s="200"/>
      <c r="I1152" s="36"/>
      <c r="K1152" s="136"/>
      <c r="L1152" s="136"/>
      <c r="M1152" s="136"/>
    </row>
    <row r="1153" spans="1:33" ht="14" customHeight="1" x14ac:dyDescent="0.2">
      <c r="A1153" s="42"/>
      <c r="B1153" s="78">
        <v>353070</v>
      </c>
      <c r="C1153" s="78">
        <v>113888070</v>
      </c>
      <c r="D1153" s="87" t="s">
        <v>1987</v>
      </c>
      <c r="E1153" s="48" t="s">
        <v>8</v>
      </c>
      <c r="F1153" s="45">
        <f t="shared" ref="F1153:F1160" si="228">K1153</f>
        <v>2.25</v>
      </c>
      <c r="G1153" s="45">
        <f t="shared" ref="G1153:G1160" si="229">A1153*F1153</f>
        <v>0</v>
      </c>
      <c r="H1153" s="41" t="s">
        <v>2271</v>
      </c>
      <c r="I1153" s="36"/>
      <c r="J1153" t="s">
        <v>3000</v>
      </c>
      <c r="K1153" s="136">
        <v>2.25</v>
      </c>
      <c r="L1153" s="136">
        <v>2.25</v>
      </c>
      <c r="M1153" s="136">
        <v>2.5</v>
      </c>
      <c r="P1153" t="s">
        <v>4825</v>
      </c>
      <c r="Q1153" t="s">
        <v>4826</v>
      </c>
      <c r="R1153" t="s">
        <v>3937</v>
      </c>
      <c r="S1153" t="s">
        <v>1361</v>
      </c>
      <c r="T1153">
        <v>70</v>
      </c>
      <c r="U1153" t="s">
        <v>4827</v>
      </c>
      <c r="V1153" t="s">
        <v>4828</v>
      </c>
      <c r="W1153" t="s">
        <v>3937</v>
      </c>
      <c r="X1153" t="s">
        <v>1361</v>
      </c>
      <c r="Y1153">
        <v>70</v>
      </c>
    </row>
    <row r="1154" spans="1:33" ht="14" customHeight="1" x14ac:dyDescent="0.2">
      <c r="A1154" s="42"/>
      <c r="B1154" s="78">
        <v>353009</v>
      </c>
      <c r="C1154" s="78">
        <v>113888009</v>
      </c>
      <c r="D1154" s="87" t="s">
        <v>1983</v>
      </c>
      <c r="E1154" s="48" t="s">
        <v>8</v>
      </c>
      <c r="F1154" s="45">
        <f t="shared" ref="F1154" si="230">K1154</f>
        <v>2.25</v>
      </c>
      <c r="G1154" s="45">
        <f t="shared" si="229"/>
        <v>0</v>
      </c>
      <c r="H1154" s="41" t="s">
        <v>2271</v>
      </c>
      <c r="I1154" s="36"/>
      <c r="J1154" t="s">
        <v>3001</v>
      </c>
      <c r="K1154" s="136">
        <v>2.25</v>
      </c>
      <c r="L1154" s="136">
        <v>2.25</v>
      </c>
      <c r="M1154" s="136">
        <v>2.5</v>
      </c>
      <c r="P1154" t="s">
        <v>4829</v>
      </c>
      <c r="Q1154" t="s">
        <v>4830</v>
      </c>
      <c r="R1154" t="s">
        <v>3937</v>
      </c>
      <c r="S1154" t="s">
        <v>1361</v>
      </c>
      <c r="T1154">
        <v>82</v>
      </c>
      <c r="Z1154" t="s">
        <v>4825</v>
      </c>
      <c r="AA1154" t="s">
        <v>4826</v>
      </c>
      <c r="AB1154" t="s">
        <v>3937</v>
      </c>
      <c r="AC1154" t="s">
        <v>1361</v>
      </c>
      <c r="AD1154">
        <v>68</v>
      </c>
    </row>
    <row r="1155" spans="1:33" ht="14" customHeight="1" x14ac:dyDescent="0.2">
      <c r="A1155" s="42"/>
      <c r="B1155" s="78">
        <v>353001</v>
      </c>
      <c r="C1155" s="78">
        <v>113888001</v>
      </c>
      <c r="D1155" s="87" t="s">
        <v>1981</v>
      </c>
      <c r="E1155" s="48" t="s">
        <v>8</v>
      </c>
      <c r="F1155" s="45">
        <f t="shared" si="228"/>
        <v>2.25</v>
      </c>
      <c r="G1155" s="45">
        <f t="shared" si="229"/>
        <v>0</v>
      </c>
      <c r="H1155" s="41" t="s">
        <v>2271</v>
      </c>
      <c r="I1155" s="36"/>
      <c r="J1155" t="s">
        <v>3002</v>
      </c>
      <c r="K1155" s="136">
        <v>2.25</v>
      </c>
      <c r="L1155" s="136">
        <v>2.25</v>
      </c>
      <c r="M1155" s="136">
        <v>2.5</v>
      </c>
      <c r="P1155" t="s">
        <v>4831</v>
      </c>
      <c r="Q1155" t="s">
        <v>4832</v>
      </c>
      <c r="R1155" t="s">
        <v>3937</v>
      </c>
      <c r="S1155" t="s">
        <v>1361</v>
      </c>
      <c r="T1155">
        <v>81</v>
      </c>
      <c r="Z1155" t="s">
        <v>4833</v>
      </c>
      <c r="AA1155" t="s">
        <v>4834</v>
      </c>
      <c r="AB1155" t="s">
        <v>3937</v>
      </c>
      <c r="AC1155" t="s">
        <v>1361</v>
      </c>
      <c r="AD1155">
        <v>65</v>
      </c>
    </row>
    <row r="1156" spans="1:33" ht="14" customHeight="1" x14ac:dyDescent="0.2">
      <c r="A1156" s="42"/>
      <c r="B1156" s="78">
        <v>353001</v>
      </c>
      <c r="C1156" s="78">
        <v>113888260</v>
      </c>
      <c r="D1156" s="87" t="s">
        <v>1988</v>
      </c>
      <c r="E1156" s="48" t="s">
        <v>8</v>
      </c>
      <c r="F1156" s="45">
        <f t="shared" ref="F1156" si="231">K1156</f>
        <v>2.25</v>
      </c>
      <c r="G1156" s="45">
        <f t="shared" si="229"/>
        <v>0</v>
      </c>
      <c r="H1156" s="41" t="s">
        <v>2271</v>
      </c>
      <c r="I1156" s="36"/>
      <c r="J1156" t="s">
        <v>3003</v>
      </c>
      <c r="K1156" s="136">
        <v>2.25</v>
      </c>
      <c r="L1156" s="136">
        <v>2.25</v>
      </c>
      <c r="M1156" s="136">
        <v>2.5</v>
      </c>
      <c r="P1156" t="s">
        <v>4835</v>
      </c>
      <c r="Q1156" t="s">
        <v>4836</v>
      </c>
      <c r="R1156" t="s">
        <v>3728</v>
      </c>
      <c r="S1156" t="s">
        <v>1353</v>
      </c>
      <c r="T1156">
        <v>72</v>
      </c>
      <c r="U1156" t="s">
        <v>4833</v>
      </c>
      <c r="V1156" t="s">
        <v>4834</v>
      </c>
      <c r="W1156" t="s">
        <v>3937</v>
      </c>
      <c r="X1156" t="s">
        <v>1361</v>
      </c>
      <c r="Y1156">
        <v>71</v>
      </c>
      <c r="Z1156" t="s">
        <v>4827</v>
      </c>
      <c r="AA1156" t="s">
        <v>4828</v>
      </c>
      <c r="AB1156" t="s">
        <v>3937</v>
      </c>
      <c r="AC1156" t="s">
        <v>1361</v>
      </c>
      <c r="AD1156">
        <v>60</v>
      </c>
    </row>
    <row r="1157" spans="1:33" ht="14" customHeight="1" x14ac:dyDescent="0.2">
      <c r="A1157" s="42"/>
      <c r="B1157" s="78">
        <v>353120</v>
      </c>
      <c r="C1157" s="78">
        <v>113888120</v>
      </c>
      <c r="D1157" s="87" t="s">
        <v>1982</v>
      </c>
      <c r="E1157" s="48" t="s">
        <v>8</v>
      </c>
      <c r="F1157" s="45">
        <f t="shared" si="228"/>
        <v>2.25</v>
      </c>
      <c r="G1157" s="45">
        <f t="shared" si="229"/>
        <v>0</v>
      </c>
      <c r="H1157" s="41" t="s">
        <v>2271</v>
      </c>
      <c r="I1157" s="36"/>
      <c r="J1157" t="s">
        <v>3004</v>
      </c>
      <c r="K1157" s="136">
        <v>2.25</v>
      </c>
      <c r="L1157" s="136">
        <v>2.25</v>
      </c>
      <c r="M1157" s="136">
        <v>2.5</v>
      </c>
      <c r="P1157" t="s">
        <v>4837</v>
      </c>
      <c r="Q1157" t="s">
        <v>4838</v>
      </c>
      <c r="R1157" t="s">
        <v>3937</v>
      </c>
      <c r="S1157" t="s">
        <v>1361</v>
      </c>
      <c r="T1157">
        <v>82</v>
      </c>
      <c r="Z1157" t="s">
        <v>4839</v>
      </c>
      <c r="AA1157" t="s">
        <v>4840</v>
      </c>
      <c r="AB1157" t="s">
        <v>4841</v>
      </c>
      <c r="AC1157" t="s">
        <v>1356</v>
      </c>
      <c r="AD1157">
        <v>68</v>
      </c>
    </row>
    <row r="1158" spans="1:33" ht="14" customHeight="1" x14ac:dyDescent="0.2">
      <c r="A1158" s="42"/>
      <c r="B1158" s="78">
        <v>353671</v>
      </c>
      <c r="C1158" s="78">
        <v>113888155</v>
      </c>
      <c r="D1158" s="87" t="s">
        <v>1984</v>
      </c>
      <c r="E1158" s="48" t="s">
        <v>8</v>
      </c>
      <c r="F1158" s="45">
        <f t="shared" si="228"/>
        <v>2.25</v>
      </c>
      <c r="G1158" s="45">
        <f t="shared" si="229"/>
        <v>0</v>
      </c>
      <c r="H1158" s="41" t="s">
        <v>2271</v>
      </c>
      <c r="I1158" s="36"/>
      <c r="J1158" t="s">
        <v>3005</v>
      </c>
      <c r="K1158" s="136">
        <v>2.25</v>
      </c>
      <c r="L1158" s="136">
        <v>2.25</v>
      </c>
      <c r="M1158" s="136">
        <v>2.5</v>
      </c>
      <c r="P1158" t="s">
        <v>4833</v>
      </c>
      <c r="Q1158" t="s">
        <v>4834</v>
      </c>
      <c r="R1158" t="s">
        <v>3937</v>
      </c>
      <c r="S1158" t="s">
        <v>1361</v>
      </c>
      <c r="T1158">
        <v>83</v>
      </c>
      <c r="Z1158" t="s">
        <v>4842</v>
      </c>
      <c r="AA1158" t="s">
        <v>4843</v>
      </c>
      <c r="AB1158" t="s">
        <v>3937</v>
      </c>
      <c r="AC1158" t="s">
        <v>1361</v>
      </c>
      <c r="AD1158">
        <v>70</v>
      </c>
    </row>
    <row r="1159" spans="1:33" ht="14" customHeight="1" x14ac:dyDescent="0.2">
      <c r="A1159" s="42"/>
      <c r="B1159" s="78">
        <v>353140</v>
      </c>
      <c r="C1159" s="78">
        <v>113888140</v>
      </c>
      <c r="D1159" s="87" t="s">
        <v>1985</v>
      </c>
      <c r="E1159" s="48" t="s">
        <v>8</v>
      </c>
      <c r="F1159" s="45">
        <f t="shared" si="228"/>
        <v>2.25</v>
      </c>
      <c r="G1159" s="45">
        <f t="shared" si="229"/>
        <v>0</v>
      </c>
      <c r="H1159" s="41" t="s">
        <v>2271</v>
      </c>
      <c r="I1159" s="36"/>
      <c r="J1159" t="s">
        <v>3006</v>
      </c>
      <c r="K1159" s="136">
        <v>2.25</v>
      </c>
      <c r="L1159" s="136">
        <v>2.25</v>
      </c>
      <c r="M1159" s="136">
        <v>2.5</v>
      </c>
      <c r="P1159" t="s">
        <v>4844</v>
      </c>
      <c r="Q1159" t="s">
        <v>4845</v>
      </c>
      <c r="R1159" t="s">
        <v>3667</v>
      </c>
      <c r="S1159" t="s">
        <v>1361</v>
      </c>
      <c r="T1159">
        <v>78</v>
      </c>
      <c r="U1159" t="s">
        <v>4842</v>
      </c>
      <c r="V1159" t="s">
        <v>4843</v>
      </c>
      <c r="W1159" t="s">
        <v>3937</v>
      </c>
      <c r="X1159" t="s">
        <v>1361</v>
      </c>
      <c r="Y1159">
        <v>76</v>
      </c>
    </row>
    <row r="1160" spans="1:33" ht="14" customHeight="1" x14ac:dyDescent="0.2">
      <c r="A1160" s="42"/>
      <c r="B1160" s="78">
        <v>353220</v>
      </c>
      <c r="C1160" s="78">
        <v>113888220</v>
      </c>
      <c r="D1160" s="87" t="s">
        <v>1986</v>
      </c>
      <c r="E1160" s="48" t="s">
        <v>8</v>
      </c>
      <c r="F1160" s="45">
        <f t="shared" si="228"/>
        <v>2.25</v>
      </c>
      <c r="G1160" s="45">
        <f t="shared" si="229"/>
        <v>0</v>
      </c>
      <c r="H1160" s="41" t="s">
        <v>2271</v>
      </c>
      <c r="I1160" s="36"/>
      <c r="J1160" t="s">
        <v>3007</v>
      </c>
      <c r="K1160" s="136">
        <v>2.25</v>
      </c>
      <c r="L1160" s="136">
        <v>2.25</v>
      </c>
      <c r="M1160" s="136">
        <v>2.5</v>
      </c>
      <c r="P1160" t="s">
        <v>4846</v>
      </c>
      <c r="Q1160" t="s">
        <v>4847</v>
      </c>
      <c r="R1160" t="s">
        <v>3937</v>
      </c>
      <c r="S1160" t="s">
        <v>1361</v>
      </c>
      <c r="T1160">
        <v>82</v>
      </c>
      <c r="Z1160" t="s">
        <v>4848</v>
      </c>
      <c r="AA1160" t="s">
        <v>4849</v>
      </c>
      <c r="AB1160" t="s">
        <v>3937</v>
      </c>
      <c r="AC1160" t="s">
        <v>1361</v>
      </c>
      <c r="AD1160">
        <v>70</v>
      </c>
    </row>
    <row r="1161" spans="1:33" ht="14" customHeight="1" x14ac:dyDescent="0.2">
      <c r="A1161" s="42"/>
      <c r="B1161" s="41"/>
      <c r="C1161" s="198" t="s">
        <v>710</v>
      </c>
      <c r="D1161" s="199"/>
      <c r="E1161" s="199"/>
      <c r="F1161" s="199"/>
      <c r="G1161" s="199"/>
      <c r="H1161" s="200"/>
      <c r="I1161" s="36"/>
      <c r="K1161" s="136"/>
      <c r="L1161" s="136"/>
      <c r="M1161" s="136"/>
    </row>
    <row r="1162" spans="1:33" ht="14" customHeight="1" x14ac:dyDescent="0.2">
      <c r="A1162" s="42"/>
      <c r="B1162" s="78">
        <v>232185</v>
      </c>
      <c r="C1162" s="78">
        <v>110185324</v>
      </c>
      <c r="D1162" s="48" t="s">
        <v>713</v>
      </c>
      <c r="E1162" s="48" t="s">
        <v>1357</v>
      </c>
      <c r="F1162" s="45">
        <f>K1162</f>
        <v>35.799999999999997</v>
      </c>
      <c r="G1162" s="45">
        <f>A1162*F1162</f>
        <v>0</v>
      </c>
      <c r="H1162" s="41" t="s">
        <v>2271</v>
      </c>
      <c r="I1162" s="36" t="s">
        <v>1712</v>
      </c>
      <c r="J1162" t="s">
        <v>3008</v>
      </c>
      <c r="K1162" s="136">
        <v>35.799999999999997</v>
      </c>
      <c r="L1162" s="136">
        <v>43.2</v>
      </c>
      <c r="M1162" s="136">
        <v>48</v>
      </c>
      <c r="O1162" t="s">
        <v>1356</v>
      </c>
      <c r="Q1162" t="s">
        <v>4850</v>
      </c>
      <c r="T1162">
        <v>42</v>
      </c>
      <c r="Y1162">
        <v>49</v>
      </c>
      <c r="AD1162">
        <v>49</v>
      </c>
      <c r="AE1162" t="s">
        <v>4851</v>
      </c>
      <c r="AF1162" t="s">
        <v>4852</v>
      </c>
      <c r="AG1162" t="s">
        <v>4853</v>
      </c>
    </row>
    <row r="1163" spans="1:33" ht="14" customHeight="1" x14ac:dyDescent="0.2">
      <c r="A1163" s="42"/>
      <c r="B1163" s="78">
        <v>232104</v>
      </c>
      <c r="C1163" s="78">
        <v>110185009</v>
      </c>
      <c r="D1163" s="48" t="s">
        <v>1995</v>
      </c>
      <c r="E1163" s="48" t="s">
        <v>8</v>
      </c>
      <c r="F1163" s="45">
        <f>K1163</f>
        <v>1.6</v>
      </c>
      <c r="G1163" s="45">
        <f>A1163*F1163</f>
        <v>0</v>
      </c>
      <c r="H1163" s="41" t="s">
        <v>2271</v>
      </c>
      <c r="I1163" s="36" t="s">
        <v>1996</v>
      </c>
      <c r="J1163" t="s">
        <v>3009</v>
      </c>
      <c r="K1163" s="136">
        <v>1.6</v>
      </c>
      <c r="L1163" s="136">
        <v>1.7</v>
      </c>
      <c r="M1163" s="136">
        <v>1.9</v>
      </c>
      <c r="Q1163" t="s">
        <v>4854</v>
      </c>
      <c r="T1163">
        <v>78</v>
      </c>
      <c r="Y1163">
        <v>68</v>
      </c>
      <c r="AD1163">
        <v>68</v>
      </c>
      <c r="AE1163" t="s">
        <v>4855</v>
      </c>
      <c r="AF1163" t="s">
        <v>4856</v>
      </c>
      <c r="AG1163" t="s">
        <v>4857</v>
      </c>
    </row>
    <row r="1164" spans="1:33" ht="14" customHeight="1" x14ac:dyDescent="0.2">
      <c r="A1164" s="42"/>
      <c r="B1164" s="78">
        <v>391278</v>
      </c>
      <c r="C1164" s="78">
        <v>110195715</v>
      </c>
      <c r="D1164" s="48" t="s">
        <v>714</v>
      </c>
      <c r="E1164" s="48" t="s">
        <v>1362</v>
      </c>
      <c r="F1164" s="45">
        <f t="shared" ref="F1164" si="232">K1164</f>
        <v>26.3</v>
      </c>
      <c r="G1164" s="45">
        <f>A1164*F1164</f>
        <v>0</v>
      </c>
      <c r="H1164" s="41" t="s">
        <v>2271</v>
      </c>
      <c r="I1164" s="36" t="s">
        <v>1632</v>
      </c>
      <c r="J1164" t="s">
        <v>3010</v>
      </c>
      <c r="K1164" s="136">
        <v>26.3</v>
      </c>
      <c r="L1164" s="136">
        <v>28.8</v>
      </c>
      <c r="M1164" s="136">
        <v>32</v>
      </c>
      <c r="O1164" t="s">
        <v>1356</v>
      </c>
      <c r="Q1164" t="s">
        <v>4858</v>
      </c>
      <c r="T1164">
        <v>55</v>
      </c>
      <c r="Y1164">
        <v>56</v>
      </c>
      <c r="AD1164">
        <v>56</v>
      </c>
      <c r="AE1164" t="s">
        <v>4859</v>
      </c>
      <c r="AF1164" t="s">
        <v>4860</v>
      </c>
      <c r="AG1164" t="s">
        <v>4861</v>
      </c>
    </row>
    <row r="1165" spans="1:33" ht="14" customHeight="1" x14ac:dyDescent="0.2">
      <c r="A1165" s="42"/>
      <c r="B1165" s="41"/>
      <c r="C1165" s="198" t="s">
        <v>814</v>
      </c>
      <c r="D1165" s="199"/>
      <c r="E1165" s="199"/>
      <c r="F1165" s="199"/>
      <c r="G1165" s="199"/>
      <c r="H1165" s="200"/>
      <c r="I1165" s="36"/>
      <c r="K1165" s="136"/>
      <c r="L1165" s="136"/>
      <c r="M1165" s="136"/>
    </row>
    <row r="1166" spans="1:33" ht="14" customHeight="1" x14ac:dyDescent="0.2">
      <c r="A1166" s="42"/>
      <c r="B1166" s="43" t="s">
        <v>31</v>
      </c>
      <c r="C1166" s="43" t="s">
        <v>31</v>
      </c>
      <c r="D1166" s="46" t="s">
        <v>715</v>
      </c>
      <c r="E1166" s="44" t="s">
        <v>1360</v>
      </c>
      <c r="F1166" s="45">
        <f>K1166</f>
        <v>12.8</v>
      </c>
      <c r="G1166" s="45">
        <f t="shared" ref="G1166:G1173" si="233">A1166*F1166</f>
        <v>0</v>
      </c>
      <c r="H1166" s="41" t="s">
        <v>605</v>
      </c>
      <c r="I1166" s="36"/>
      <c r="K1166" s="136">
        <v>12.8</v>
      </c>
      <c r="L1166" s="136"/>
      <c r="M1166" s="136"/>
      <c r="AE1166" t="s">
        <v>4862</v>
      </c>
      <c r="AF1166" t="s">
        <v>4863</v>
      </c>
      <c r="AG1166" t="s">
        <v>4864</v>
      </c>
    </row>
    <row r="1167" spans="1:33" ht="14" customHeight="1" x14ac:dyDescent="0.2">
      <c r="A1167" s="42"/>
      <c r="B1167" s="43" t="s">
        <v>29</v>
      </c>
      <c r="C1167" s="43" t="s">
        <v>29</v>
      </c>
      <c r="D1167" s="46" t="s">
        <v>716</v>
      </c>
      <c r="E1167" s="44" t="s">
        <v>1360</v>
      </c>
      <c r="F1167" s="45">
        <f t="shared" ref="F1167:F1173" si="234">K1167</f>
        <v>12.8</v>
      </c>
      <c r="G1167" s="45">
        <f t="shared" si="233"/>
        <v>0</v>
      </c>
      <c r="H1167" s="41" t="s">
        <v>605</v>
      </c>
      <c r="I1167" s="36"/>
      <c r="K1167" s="136">
        <v>12.8</v>
      </c>
      <c r="L1167" s="136"/>
      <c r="M1167" s="136"/>
      <c r="AE1167" t="s">
        <v>4862</v>
      </c>
      <c r="AF1167" t="s">
        <v>4863</v>
      </c>
      <c r="AG1167" t="s">
        <v>4865</v>
      </c>
    </row>
    <row r="1168" spans="1:33" ht="14" customHeight="1" x14ac:dyDescent="0.2">
      <c r="A1168" s="42"/>
      <c r="B1168" s="43" t="s">
        <v>125</v>
      </c>
      <c r="C1168" s="43" t="s">
        <v>125</v>
      </c>
      <c r="D1168" s="46" t="s">
        <v>717</v>
      </c>
      <c r="E1168" s="44" t="s">
        <v>1360</v>
      </c>
      <c r="F1168" s="45">
        <f t="shared" si="234"/>
        <v>12.8</v>
      </c>
      <c r="G1168" s="45">
        <f t="shared" si="233"/>
        <v>0</v>
      </c>
      <c r="H1168" s="41" t="s">
        <v>605</v>
      </c>
      <c r="I1168" s="36"/>
      <c r="K1168" s="136">
        <v>12.8</v>
      </c>
      <c r="L1168" s="136"/>
      <c r="M1168" s="136"/>
      <c r="AE1168" t="s">
        <v>4862</v>
      </c>
      <c r="AF1168" t="s">
        <v>4863</v>
      </c>
      <c r="AG1168" t="s">
        <v>4866</v>
      </c>
    </row>
    <row r="1169" spans="1:33" ht="14" customHeight="1" x14ac:dyDescent="0.2">
      <c r="A1169" s="42"/>
      <c r="B1169" s="43" t="s">
        <v>30</v>
      </c>
      <c r="C1169" s="43" t="s">
        <v>30</v>
      </c>
      <c r="D1169" s="46" t="s">
        <v>718</v>
      </c>
      <c r="E1169" s="44" t="s">
        <v>1360</v>
      </c>
      <c r="F1169" s="45">
        <f t="shared" si="234"/>
        <v>12.8</v>
      </c>
      <c r="G1169" s="45">
        <f t="shared" si="233"/>
        <v>0</v>
      </c>
      <c r="H1169" s="41" t="s">
        <v>605</v>
      </c>
      <c r="I1169" s="36"/>
      <c r="K1169" s="136">
        <v>12.8</v>
      </c>
      <c r="L1169" s="136"/>
      <c r="M1169" s="136"/>
      <c r="AE1169" t="s">
        <v>4862</v>
      </c>
      <c r="AF1169" t="s">
        <v>4863</v>
      </c>
      <c r="AG1169" t="s">
        <v>4867</v>
      </c>
    </row>
    <row r="1170" spans="1:33" ht="14" customHeight="1" x14ac:dyDescent="0.2">
      <c r="A1170" s="42"/>
      <c r="B1170" s="43" t="s">
        <v>28</v>
      </c>
      <c r="C1170" s="43" t="s">
        <v>28</v>
      </c>
      <c r="D1170" s="46" t="s">
        <v>719</v>
      </c>
      <c r="E1170" s="44" t="s">
        <v>1360</v>
      </c>
      <c r="F1170" s="45">
        <f t="shared" si="234"/>
        <v>12.8</v>
      </c>
      <c r="G1170" s="45">
        <f t="shared" si="233"/>
        <v>0</v>
      </c>
      <c r="H1170" s="41" t="s">
        <v>605</v>
      </c>
      <c r="I1170" s="36"/>
      <c r="K1170" s="136">
        <v>12.8</v>
      </c>
      <c r="L1170" s="136"/>
      <c r="M1170" s="136"/>
      <c r="AE1170" t="s">
        <v>4862</v>
      </c>
      <c r="AF1170" t="s">
        <v>4863</v>
      </c>
      <c r="AG1170" t="s">
        <v>4868</v>
      </c>
    </row>
    <row r="1171" spans="1:33" ht="14" customHeight="1" x14ac:dyDescent="0.2">
      <c r="A1171" s="42"/>
      <c r="B1171" s="43" t="s">
        <v>127</v>
      </c>
      <c r="C1171" s="43" t="s">
        <v>127</v>
      </c>
      <c r="D1171" s="46" t="s">
        <v>720</v>
      </c>
      <c r="E1171" s="44" t="s">
        <v>1360</v>
      </c>
      <c r="F1171" s="45">
        <f t="shared" si="234"/>
        <v>15.7</v>
      </c>
      <c r="G1171" s="45">
        <f t="shared" si="233"/>
        <v>0</v>
      </c>
      <c r="H1171" s="41" t="s">
        <v>605</v>
      </c>
      <c r="I1171" s="36"/>
      <c r="K1171" s="136">
        <v>15.7</v>
      </c>
      <c r="L1171" s="136"/>
      <c r="M1171" s="136"/>
      <c r="AE1171" t="s">
        <v>4862</v>
      </c>
      <c r="AF1171" t="s">
        <v>4863</v>
      </c>
      <c r="AG1171" t="s">
        <v>4869</v>
      </c>
    </row>
    <row r="1172" spans="1:33" ht="14" customHeight="1" x14ac:dyDescent="0.2">
      <c r="A1172" s="42"/>
      <c r="B1172" s="43" t="s">
        <v>128</v>
      </c>
      <c r="C1172" s="43" t="s">
        <v>128</v>
      </c>
      <c r="D1172" s="46" t="s">
        <v>721</v>
      </c>
      <c r="E1172" s="44" t="s">
        <v>1360</v>
      </c>
      <c r="F1172" s="45">
        <f t="shared" si="234"/>
        <v>15.7</v>
      </c>
      <c r="G1172" s="45">
        <f t="shared" si="233"/>
        <v>0</v>
      </c>
      <c r="H1172" s="41" t="s">
        <v>605</v>
      </c>
      <c r="I1172" s="36"/>
      <c r="K1172" s="136">
        <v>15.7</v>
      </c>
      <c r="L1172" s="136"/>
      <c r="M1172" s="136"/>
      <c r="AE1172" t="s">
        <v>4862</v>
      </c>
      <c r="AF1172" t="s">
        <v>4863</v>
      </c>
      <c r="AG1172" t="s">
        <v>4870</v>
      </c>
    </row>
    <row r="1173" spans="1:33" ht="14" customHeight="1" x14ac:dyDescent="0.2">
      <c r="A1173" s="42"/>
      <c r="B1173" s="43" t="s">
        <v>126</v>
      </c>
      <c r="C1173" s="43" t="s">
        <v>126</v>
      </c>
      <c r="D1173" s="46" t="s">
        <v>722</v>
      </c>
      <c r="E1173" s="44" t="s">
        <v>1360</v>
      </c>
      <c r="F1173" s="45">
        <f t="shared" si="234"/>
        <v>15.7</v>
      </c>
      <c r="G1173" s="45">
        <f t="shared" si="233"/>
        <v>0</v>
      </c>
      <c r="H1173" s="41" t="s">
        <v>605</v>
      </c>
      <c r="I1173" s="36"/>
      <c r="K1173" s="136">
        <v>15.7</v>
      </c>
      <c r="L1173" s="136"/>
      <c r="M1173" s="136"/>
      <c r="AE1173" t="s">
        <v>4862</v>
      </c>
      <c r="AF1173" t="s">
        <v>4863</v>
      </c>
      <c r="AG1173" t="s">
        <v>4871</v>
      </c>
    </row>
    <row r="1174" spans="1:33" ht="14" customHeight="1" x14ac:dyDescent="0.2">
      <c r="A1174" s="42"/>
      <c r="B1174" s="41"/>
      <c r="C1174" s="198" t="s">
        <v>815</v>
      </c>
      <c r="D1174" s="199"/>
      <c r="E1174" s="199"/>
      <c r="F1174" s="199"/>
      <c r="G1174" s="199"/>
      <c r="H1174" s="200"/>
      <c r="I1174" s="36"/>
      <c r="K1174" s="136"/>
      <c r="L1174" s="136"/>
      <c r="M1174" s="136"/>
    </row>
    <row r="1175" spans="1:33" s="115" customFormat="1" ht="14" customHeight="1" x14ac:dyDescent="0.2">
      <c r="A1175" s="109"/>
      <c r="B1175" s="119" t="s">
        <v>211</v>
      </c>
      <c r="C1175" s="119" t="s">
        <v>211</v>
      </c>
      <c r="D1175" s="120" t="s">
        <v>723</v>
      </c>
      <c r="E1175" s="121" t="s">
        <v>8</v>
      </c>
      <c r="F1175" s="112">
        <f>K1175</f>
        <v>190.5</v>
      </c>
      <c r="G1175" s="112">
        <f t="shared" ref="G1175:G1188" si="235">A1175*F1175</f>
        <v>0</v>
      </c>
      <c r="H1175" s="113" t="s">
        <v>605</v>
      </c>
      <c r="I1175" s="114"/>
      <c r="J1175"/>
      <c r="K1175" s="136">
        <v>190.5</v>
      </c>
      <c r="L1175" s="136"/>
      <c r="M1175" s="136"/>
      <c r="N1175"/>
      <c r="O1175"/>
      <c r="P1175"/>
      <c r="Q1175"/>
      <c r="R1175"/>
      <c r="S1175"/>
      <c r="T1175"/>
      <c r="U1175"/>
      <c r="V1175"/>
      <c r="W1175"/>
      <c r="X1175"/>
      <c r="Y1175"/>
      <c r="Z1175"/>
      <c r="AA1175"/>
      <c r="AB1175"/>
      <c r="AC1175"/>
      <c r="AD1175"/>
      <c r="AE1175" t="s">
        <v>4872</v>
      </c>
      <c r="AF1175" t="s">
        <v>4873</v>
      </c>
      <c r="AG1175" t="s">
        <v>4874</v>
      </c>
    </row>
    <row r="1176" spans="1:33" s="115" customFormat="1" ht="14" customHeight="1" x14ac:dyDescent="0.2">
      <c r="A1176" s="109"/>
      <c r="B1176" s="119" t="s">
        <v>44</v>
      </c>
      <c r="C1176" s="119" t="s">
        <v>44</v>
      </c>
      <c r="D1176" s="120" t="s">
        <v>724</v>
      </c>
      <c r="E1176" s="121" t="s">
        <v>1360</v>
      </c>
      <c r="F1176" s="112">
        <f t="shared" ref="F1176:F1188" si="236">K1176</f>
        <v>6.9</v>
      </c>
      <c r="G1176" s="112">
        <f t="shared" si="235"/>
        <v>0</v>
      </c>
      <c r="H1176" s="113" t="s">
        <v>605</v>
      </c>
      <c r="I1176" s="114"/>
      <c r="J1176"/>
      <c r="K1176" s="136">
        <v>6.9</v>
      </c>
      <c r="L1176" s="136"/>
      <c r="M1176" s="136"/>
      <c r="N1176"/>
      <c r="O1176"/>
      <c r="P1176"/>
      <c r="Q1176"/>
      <c r="R1176"/>
      <c r="S1176"/>
      <c r="T1176"/>
      <c r="U1176"/>
      <c r="V1176"/>
      <c r="W1176"/>
      <c r="X1176"/>
      <c r="Y1176"/>
      <c r="Z1176"/>
      <c r="AA1176"/>
      <c r="AB1176"/>
      <c r="AC1176"/>
      <c r="AD1176"/>
      <c r="AE1176" t="s">
        <v>4875</v>
      </c>
      <c r="AF1176" t="s">
        <v>4876</v>
      </c>
      <c r="AG1176" t="s">
        <v>4877</v>
      </c>
    </row>
    <row r="1177" spans="1:33" s="115" customFormat="1" ht="14" customHeight="1" x14ac:dyDescent="0.2">
      <c r="A1177" s="109"/>
      <c r="B1177" s="119" t="s">
        <v>40</v>
      </c>
      <c r="C1177" s="119" t="s">
        <v>40</v>
      </c>
      <c r="D1177" s="120" t="s">
        <v>725</v>
      </c>
      <c r="E1177" s="121" t="s">
        <v>1360</v>
      </c>
      <c r="F1177" s="112">
        <f t="shared" si="236"/>
        <v>6.9</v>
      </c>
      <c r="G1177" s="112">
        <f t="shared" si="235"/>
        <v>0</v>
      </c>
      <c r="H1177" s="113" t="s">
        <v>605</v>
      </c>
      <c r="I1177" s="114"/>
      <c r="J1177"/>
      <c r="K1177" s="136">
        <v>6.9</v>
      </c>
      <c r="L1177" s="136"/>
      <c r="M1177" s="136"/>
      <c r="N1177"/>
      <c r="O1177"/>
      <c r="P1177"/>
      <c r="Q1177" t="s">
        <v>4878</v>
      </c>
      <c r="R1177"/>
      <c r="S1177"/>
      <c r="T1177">
        <v>90</v>
      </c>
      <c r="U1177"/>
      <c r="V1177"/>
      <c r="W1177"/>
      <c r="X1177"/>
      <c r="Y1177">
        <v>59</v>
      </c>
      <c r="Z1177"/>
      <c r="AA1177"/>
      <c r="AB1177"/>
      <c r="AC1177"/>
      <c r="AD1177">
        <v>79</v>
      </c>
      <c r="AE1177" t="s">
        <v>4875</v>
      </c>
      <c r="AF1177" t="s">
        <v>4876</v>
      </c>
      <c r="AG1177" t="s">
        <v>4879</v>
      </c>
    </row>
    <row r="1178" spans="1:33" s="115" customFormat="1" ht="14" customHeight="1" x14ac:dyDescent="0.2">
      <c r="A1178" s="109"/>
      <c r="B1178" s="119" t="s">
        <v>38</v>
      </c>
      <c r="C1178" s="119" t="s">
        <v>38</v>
      </c>
      <c r="D1178" s="120" t="s">
        <v>726</v>
      </c>
      <c r="E1178" s="121" t="s">
        <v>1360</v>
      </c>
      <c r="F1178" s="112">
        <f t="shared" si="236"/>
        <v>6.9</v>
      </c>
      <c r="G1178" s="112">
        <f t="shared" si="235"/>
        <v>0</v>
      </c>
      <c r="H1178" s="113" t="s">
        <v>605</v>
      </c>
      <c r="I1178" s="114"/>
      <c r="J1178"/>
      <c r="K1178" s="136">
        <v>6.9</v>
      </c>
      <c r="L1178" s="136"/>
      <c r="M1178" s="136"/>
      <c r="N1178"/>
      <c r="O1178"/>
      <c r="P1178"/>
      <c r="Q1178"/>
      <c r="R1178"/>
      <c r="S1178"/>
      <c r="T1178"/>
      <c r="U1178"/>
      <c r="V1178"/>
      <c r="W1178"/>
      <c r="X1178"/>
      <c r="Y1178"/>
      <c r="Z1178"/>
      <c r="AA1178"/>
      <c r="AB1178"/>
      <c r="AC1178"/>
      <c r="AD1178"/>
      <c r="AE1178" t="s">
        <v>4875</v>
      </c>
      <c r="AF1178" t="s">
        <v>4876</v>
      </c>
      <c r="AG1178" t="s">
        <v>4880</v>
      </c>
    </row>
    <row r="1179" spans="1:33" s="115" customFormat="1" ht="14" customHeight="1" x14ac:dyDescent="0.2">
      <c r="A1179" s="109"/>
      <c r="B1179" s="119" t="s">
        <v>42</v>
      </c>
      <c r="C1179" s="119" t="s">
        <v>42</v>
      </c>
      <c r="D1179" s="120" t="s">
        <v>727</v>
      </c>
      <c r="E1179" s="121" t="s">
        <v>1360</v>
      </c>
      <c r="F1179" s="112">
        <f t="shared" si="236"/>
        <v>6.9</v>
      </c>
      <c r="G1179" s="112">
        <f t="shared" si="235"/>
        <v>0</v>
      </c>
      <c r="H1179" s="113" t="s">
        <v>605</v>
      </c>
      <c r="I1179" s="114"/>
      <c r="J1179"/>
      <c r="K1179" s="136">
        <v>6.9</v>
      </c>
      <c r="L1179" s="136"/>
      <c r="M1179" s="136"/>
      <c r="N1179"/>
      <c r="O1179"/>
      <c r="P1179"/>
      <c r="Q1179"/>
      <c r="R1179"/>
      <c r="S1179"/>
      <c r="T1179"/>
      <c r="U1179"/>
      <c r="V1179"/>
      <c r="W1179"/>
      <c r="X1179"/>
      <c r="Y1179"/>
      <c r="Z1179"/>
      <c r="AA1179"/>
      <c r="AB1179"/>
      <c r="AC1179"/>
      <c r="AD1179"/>
      <c r="AE1179" t="s">
        <v>4875</v>
      </c>
      <c r="AF1179" t="s">
        <v>4876</v>
      </c>
      <c r="AG1179" t="s">
        <v>4881</v>
      </c>
    </row>
    <row r="1180" spans="1:33" s="115" customFormat="1" ht="14" customHeight="1" x14ac:dyDescent="0.2">
      <c r="A1180" s="109"/>
      <c r="B1180" s="119" t="s">
        <v>124</v>
      </c>
      <c r="C1180" s="119" t="s">
        <v>124</v>
      </c>
      <c r="D1180" s="120" t="s">
        <v>728</v>
      </c>
      <c r="E1180" s="121" t="s">
        <v>1360</v>
      </c>
      <c r="F1180" s="112">
        <f t="shared" si="236"/>
        <v>6.9</v>
      </c>
      <c r="G1180" s="112">
        <f t="shared" si="235"/>
        <v>0</v>
      </c>
      <c r="H1180" s="113" t="s">
        <v>605</v>
      </c>
      <c r="I1180" s="114"/>
      <c r="J1180"/>
      <c r="K1180" s="136">
        <v>6.9</v>
      </c>
      <c r="L1180" s="136"/>
      <c r="M1180" s="136"/>
      <c r="N1180"/>
      <c r="O1180"/>
      <c r="P1180"/>
      <c r="Q1180" t="s">
        <v>4882</v>
      </c>
      <c r="R1180"/>
      <c r="S1180"/>
      <c r="T1180">
        <v>83</v>
      </c>
      <c r="U1180"/>
      <c r="V1180"/>
      <c r="W1180"/>
      <c r="X1180"/>
      <c r="Y1180">
        <v>65</v>
      </c>
      <c r="Z1180"/>
      <c r="AA1180"/>
      <c r="AB1180"/>
      <c r="AC1180"/>
      <c r="AD1180">
        <v>81</v>
      </c>
      <c r="AE1180" t="s">
        <v>4875</v>
      </c>
      <c r="AF1180" t="s">
        <v>4876</v>
      </c>
      <c r="AG1180" t="s">
        <v>4883</v>
      </c>
    </row>
    <row r="1181" spans="1:33" s="115" customFormat="1" ht="14" customHeight="1" x14ac:dyDescent="0.2">
      <c r="A1181" s="109"/>
      <c r="B1181" s="119" t="s">
        <v>45</v>
      </c>
      <c r="C1181" s="119" t="s">
        <v>45</v>
      </c>
      <c r="D1181" s="120" t="s">
        <v>729</v>
      </c>
      <c r="E1181" s="121" t="s">
        <v>1360</v>
      </c>
      <c r="F1181" s="112">
        <f t="shared" si="236"/>
        <v>6.9</v>
      </c>
      <c r="G1181" s="112">
        <f t="shared" si="235"/>
        <v>0</v>
      </c>
      <c r="H1181" s="113" t="s">
        <v>605</v>
      </c>
      <c r="I1181" s="114"/>
      <c r="J1181"/>
      <c r="K1181" s="136">
        <v>6.9</v>
      </c>
      <c r="L1181" s="136"/>
      <c r="M1181" s="136"/>
      <c r="N1181"/>
      <c r="O1181"/>
      <c r="P1181"/>
      <c r="Q1181" t="s">
        <v>4884</v>
      </c>
      <c r="R1181"/>
      <c r="S1181"/>
      <c r="T1181">
        <v>88</v>
      </c>
      <c r="U1181"/>
      <c r="V1181"/>
      <c r="W1181"/>
      <c r="X1181"/>
      <c r="Y1181">
        <v>66</v>
      </c>
      <c r="Z1181"/>
      <c r="AA1181"/>
      <c r="AB1181"/>
      <c r="AC1181"/>
      <c r="AD1181">
        <v>74</v>
      </c>
      <c r="AE1181" t="s">
        <v>4875</v>
      </c>
      <c r="AF1181" t="s">
        <v>4876</v>
      </c>
      <c r="AG1181" t="s">
        <v>4885</v>
      </c>
    </row>
    <row r="1182" spans="1:33" s="115" customFormat="1" ht="14" customHeight="1" x14ac:dyDescent="0.2">
      <c r="A1182" s="109"/>
      <c r="B1182" s="119" t="s">
        <v>41</v>
      </c>
      <c r="C1182" s="119" t="s">
        <v>41</v>
      </c>
      <c r="D1182" s="120" t="s">
        <v>730</v>
      </c>
      <c r="E1182" s="121" t="s">
        <v>1360</v>
      </c>
      <c r="F1182" s="112">
        <f t="shared" si="236"/>
        <v>6.9</v>
      </c>
      <c r="G1182" s="112">
        <f t="shared" si="235"/>
        <v>0</v>
      </c>
      <c r="H1182" s="113" t="s">
        <v>605</v>
      </c>
      <c r="I1182" s="114"/>
      <c r="J1182"/>
      <c r="K1182" s="136">
        <v>6.9</v>
      </c>
      <c r="L1182" s="136"/>
      <c r="M1182" s="136"/>
      <c r="N1182"/>
      <c r="O1182"/>
      <c r="P1182"/>
      <c r="Q1182"/>
      <c r="R1182"/>
      <c r="S1182"/>
      <c r="T1182"/>
      <c r="U1182"/>
      <c r="V1182"/>
      <c r="W1182"/>
      <c r="X1182"/>
      <c r="Y1182"/>
      <c r="Z1182"/>
      <c r="AA1182"/>
      <c r="AB1182"/>
      <c r="AC1182"/>
      <c r="AD1182"/>
      <c r="AE1182" t="s">
        <v>4875</v>
      </c>
      <c r="AF1182" t="s">
        <v>4876</v>
      </c>
      <c r="AG1182" t="s">
        <v>4886</v>
      </c>
    </row>
    <row r="1183" spans="1:33" s="115" customFormat="1" ht="14" customHeight="1" x14ac:dyDescent="0.2">
      <c r="A1183" s="109"/>
      <c r="B1183" s="119" t="s">
        <v>46</v>
      </c>
      <c r="C1183" s="119" t="s">
        <v>46</v>
      </c>
      <c r="D1183" s="120" t="s">
        <v>731</v>
      </c>
      <c r="E1183" s="121" t="s">
        <v>1360</v>
      </c>
      <c r="F1183" s="112">
        <f t="shared" si="236"/>
        <v>6.9</v>
      </c>
      <c r="G1183" s="112">
        <f t="shared" si="235"/>
        <v>0</v>
      </c>
      <c r="H1183" s="113" t="s">
        <v>605</v>
      </c>
      <c r="I1183" s="114"/>
      <c r="J1183"/>
      <c r="K1183" s="136">
        <v>6.9</v>
      </c>
      <c r="L1183" s="136"/>
      <c r="M1183" s="136"/>
      <c r="N1183"/>
      <c r="O1183"/>
      <c r="P1183"/>
      <c r="Q1183"/>
      <c r="R1183"/>
      <c r="S1183"/>
      <c r="T1183"/>
      <c r="U1183"/>
      <c r="V1183"/>
      <c r="W1183"/>
      <c r="X1183"/>
      <c r="Y1183"/>
      <c r="Z1183"/>
      <c r="AA1183"/>
      <c r="AB1183"/>
      <c r="AC1183"/>
      <c r="AD1183"/>
      <c r="AE1183" t="s">
        <v>4875</v>
      </c>
      <c r="AF1183" t="s">
        <v>4876</v>
      </c>
      <c r="AG1183" t="s">
        <v>4887</v>
      </c>
    </row>
    <row r="1184" spans="1:33" s="115" customFormat="1" ht="14" customHeight="1" x14ac:dyDescent="0.2">
      <c r="A1184" s="109"/>
      <c r="B1184" s="119" t="s">
        <v>39</v>
      </c>
      <c r="C1184" s="119" t="s">
        <v>39</v>
      </c>
      <c r="D1184" s="120" t="s">
        <v>732</v>
      </c>
      <c r="E1184" s="121" t="s">
        <v>1360</v>
      </c>
      <c r="F1184" s="112">
        <f t="shared" si="236"/>
        <v>6.9</v>
      </c>
      <c r="G1184" s="112">
        <f t="shared" si="235"/>
        <v>0</v>
      </c>
      <c r="H1184" s="113" t="s">
        <v>605</v>
      </c>
      <c r="I1184" s="114"/>
      <c r="J1184"/>
      <c r="K1184" s="136">
        <v>6.9</v>
      </c>
      <c r="L1184" s="136"/>
      <c r="M1184" s="136"/>
      <c r="N1184"/>
      <c r="O1184"/>
      <c r="P1184"/>
      <c r="Q1184"/>
      <c r="R1184"/>
      <c r="S1184"/>
      <c r="T1184"/>
      <c r="U1184"/>
      <c r="V1184"/>
      <c r="W1184"/>
      <c r="X1184"/>
      <c r="Y1184"/>
      <c r="Z1184"/>
      <c r="AA1184"/>
      <c r="AB1184"/>
      <c r="AC1184"/>
      <c r="AD1184"/>
      <c r="AE1184" t="s">
        <v>4875</v>
      </c>
      <c r="AF1184" t="s">
        <v>4876</v>
      </c>
      <c r="AG1184" t="s">
        <v>4888</v>
      </c>
    </row>
    <row r="1185" spans="1:33" s="115" customFormat="1" ht="14" customHeight="1" x14ac:dyDescent="0.2">
      <c r="A1185" s="109"/>
      <c r="B1185" s="119" t="s">
        <v>47</v>
      </c>
      <c r="C1185" s="119" t="s">
        <v>47</v>
      </c>
      <c r="D1185" s="120" t="s">
        <v>733</v>
      </c>
      <c r="E1185" s="121" t="s">
        <v>1360</v>
      </c>
      <c r="F1185" s="112">
        <f t="shared" si="236"/>
        <v>6.9</v>
      </c>
      <c r="G1185" s="112">
        <f t="shared" si="235"/>
        <v>0</v>
      </c>
      <c r="H1185" s="113" t="s">
        <v>605</v>
      </c>
      <c r="I1185" s="114"/>
      <c r="J1185"/>
      <c r="K1185" s="136">
        <v>6.9</v>
      </c>
      <c r="L1185" s="136"/>
      <c r="M1185" s="136"/>
      <c r="N1185"/>
      <c r="O1185"/>
      <c r="P1185"/>
      <c r="Q1185"/>
      <c r="R1185"/>
      <c r="S1185"/>
      <c r="T1185"/>
      <c r="U1185"/>
      <c r="V1185"/>
      <c r="W1185"/>
      <c r="X1185"/>
      <c r="Y1185"/>
      <c r="Z1185"/>
      <c r="AA1185"/>
      <c r="AB1185"/>
      <c r="AC1185"/>
      <c r="AD1185"/>
      <c r="AE1185" t="s">
        <v>4875</v>
      </c>
      <c r="AF1185" t="s">
        <v>4876</v>
      </c>
      <c r="AG1185" t="s">
        <v>4889</v>
      </c>
    </row>
    <row r="1186" spans="1:33" s="115" customFormat="1" ht="14" customHeight="1" x14ac:dyDescent="0.2">
      <c r="A1186" s="109"/>
      <c r="B1186" s="119" t="s">
        <v>43</v>
      </c>
      <c r="C1186" s="119" t="s">
        <v>43</v>
      </c>
      <c r="D1186" s="120" t="s">
        <v>734</v>
      </c>
      <c r="E1186" s="121" t="s">
        <v>1360</v>
      </c>
      <c r="F1186" s="112">
        <f t="shared" si="236"/>
        <v>6.9</v>
      </c>
      <c r="G1186" s="112">
        <f t="shared" si="235"/>
        <v>0</v>
      </c>
      <c r="H1186" s="113" t="s">
        <v>605</v>
      </c>
      <c r="I1186" s="114"/>
      <c r="J1186"/>
      <c r="K1186" s="136">
        <v>6.9</v>
      </c>
      <c r="L1186" s="136"/>
      <c r="M1186" s="136"/>
      <c r="N1186"/>
      <c r="O1186"/>
      <c r="P1186"/>
      <c r="Q1186"/>
      <c r="R1186"/>
      <c r="S1186"/>
      <c r="T1186"/>
      <c r="U1186"/>
      <c r="V1186"/>
      <c r="W1186"/>
      <c r="X1186"/>
      <c r="Y1186"/>
      <c r="Z1186"/>
      <c r="AA1186"/>
      <c r="AB1186"/>
      <c r="AC1186"/>
      <c r="AD1186"/>
      <c r="AE1186" t="s">
        <v>4875</v>
      </c>
      <c r="AF1186" t="s">
        <v>4876</v>
      </c>
      <c r="AG1186" t="s">
        <v>4890</v>
      </c>
    </row>
    <row r="1187" spans="1:33" s="115" customFormat="1" ht="14" customHeight="1" x14ac:dyDescent="0.2">
      <c r="A1187" s="109"/>
      <c r="B1187" s="119" t="s">
        <v>37</v>
      </c>
      <c r="C1187" s="119" t="s">
        <v>37</v>
      </c>
      <c r="D1187" s="120" t="s">
        <v>735</v>
      </c>
      <c r="E1187" s="121" t="s">
        <v>1360</v>
      </c>
      <c r="F1187" s="112">
        <f t="shared" si="236"/>
        <v>6.9</v>
      </c>
      <c r="G1187" s="112">
        <f t="shared" si="235"/>
        <v>0</v>
      </c>
      <c r="H1187" s="113" t="s">
        <v>605</v>
      </c>
      <c r="I1187" s="114"/>
      <c r="J1187"/>
      <c r="K1187" s="136">
        <v>6.9</v>
      </c>
      <c r="L1187" s="136"/>
      <c r="M1187" s="136"/>
      <c r="N1187"/>
      <c r="O1187"/>
      <c r="P1187"/>
      <c r="Q1187"/>
      <c r="R1187"/>
      <c r="S1187"/>
      <c r="T1187"/>
      <c r="U1187"/>
      <c r="V1187"/>
      <c r="W1187"/>
      <c r="X1187"/>
      <c r="Y1187"/>
      <c r="Z1187"/>
      <c r="AA1187"/>
      <c r="AB1187"/>
      <c r="AC1187"/>
      <c r="AD1187"/>
      <c r="AE1187" t="s">
        <v>4875</v>
      </c>
      <c r="AF1187" t="s">
        <v>4876</v>
      </c>
      <c r="AG1187" t="s">
        <v>4891</v>
      </c>
    </row>
    <row r="1188" spans="1:33" ht="14" customHeight="1" x14ac:dyDescent="0.2">
      <c r="A1188" s="42"/>
      <c r="B1188" s="43" t="s">
        <v>36</v>
      </c>
      <c r="C1188" s="43" t="s">
        <v>36</v>
      </c>
      <c r="D1188" s="46" t="s">
        <v>736</v>
      </c>
      <c r="E1188" s="44" t="s">
        <v>1360</v>
      </c>
      <c r="F1188" s="45">
        <f t="shared" si="236"/>
        <v>6.9</v>
      </c>
      <c r="G1188" s="45">
        <f t="shared" si="235"/>
        <v>0</v>
      </c>
      <c r="H1188" s="41" t="s">
        <v>605</v>
      </c>
      <c r="I1188" s="36"/>
      <c r="K1188" s="136">
        <v>6.9</v>
      </c>
      <c r="L1188" s="136"/>
      <c r="M1188" s="136"/>
      <c r="AE1188" t="s">
        <v>4875</v>
      </c>
      <c r="AF1188" t="s">
        <v>4876</v>
      </c>
      <c r="AG1188" t="s">
        <v>4892</v>
      </c>
    </row>
    <row r="1189" spans="1:33" ht="14" customHeight="1" x14ac:dyDescent="0.2">
      <c r="A1189" s="42"/>
      <c r="B1189" s="41"/>
      <c r="C1189" s="198" t="s">
        <v>613</v>
      </c>
      <c r="D1189" s="199"/>
      <c r="E1189" s="199"/>
      <c r="F1189" s="199"/>
      <c r="G1189" s="199"/>
      <c r="H1189" s="200"/>
      <c r="I1189" s="36"/>
      <c r="K1189" s="136"/>
      <c r="L1189" s="136"/>
      <c r="M1189" s="136"/>
    </row>
    <row r="1190" spans="1:33" s="115" customFormat="1" ht="14" customHeight="1" x14ac:dyDescent="0.2">
      <c r="A1190" s="109"/>
      <c r="B1190" s="119" t="s">
        <v>223</v>
      </c>
      <c r="C1190" s="119" t="s">
        <v>223</v>
      </c>
      <c r="D1190" s="120" t="s">
        <v>336</v>
      </c>
      <c r="E1190" s="121" t="s">
        <v>1360</v>
      </c>
      <c r="F1190" s="112">
        <f>K1190</f>
        <v>21.7</v>
      </c>
      <c r="G1190" s="112">
        <f t="shared" ref="G1190:G1202" si="237">A1190*F1190</f>
        <v>0</v>
      </c>
      <c r="H1190" s="113" t="s">
        <v>605</v>
      </c>
      <c r="I1190" s="114"/>
      <c r="J1190"/>
      <c r="K1190" s="136">
        <v>21.7</v>
      </c>
      <c r="L1190" s="136"/>
      <c r="M1190" s="136"/>
      <c r="N1190"/>
      <c r="O1190"/>
      <c r="P1190"/>
      <c r="Q1190"/>
      <c r="R1190"/>
      <c r="S1190"/>
      <c r="T1190"/>
      <c r="U1190"/>
      <c r="V1190"/>
      <c r="W1190"/>
      <c r="X1190"/>
      <c r="Y1190"/>
      <c r="Z1190"/>
      <c r="AA1190"/>
      <c r="AB1190"/>
      <c r="AC1190"/>
      <c r="AD1190"/>
      <c r="AE1190" t="s">
        <v>4893</v>
      </c>
      <c r="AF1190" t="s">
        <v>4894</v>
      </c>
      <c r="AG1190" t="s">
        <v>4895</v>
      </c>
    </row>
    <row r="1191" spans="1:33" ht="14" customHeight="1" x14ac:dyDescent="0.2">
      <c r="A1191" s="42"/>
      <c r="B1191" s="43" t="s">
        <v>75</v>
      </c>
      <c r="C1191" s="104" t="s">
        <v>75</v>
      </c>
      <c r="D1191" s="46" t="s">
        <v>687</v>
      </c>
      <c r="E1191" s="44" t="s">
        <v>1360</v>
      </c>
      <c r="F1191" s="45">
        <f>K1191</f>
        <v>38.700000000000003</v>
      </c>
      <c r="G1191" s="45">
        <f t="shared" si="237"/>
        <v>0</v>
      </c>
      <c r="H1191" s="41" t="s">
        <v>2423</v>
      </c>
      <c r="I1191" s="129" t="s">
        <v>75</v>
      </c>
      <c r="K1191" s="136">
        <v>38.700000000000003</v>
      </c>
      <c r="L1191" s="136"/>
      <c r="M1191" s="136"/>
      <c r="AE1191" t="s">
        <v>4897</v>
      </c>
      <c r="AF1191" t="s">
        <v>4898</v>
      </c>
      <c r="AG1191" t="s">
        <v>4899</v>
      </c>
    </row>
    <row r="1192" spans="1:33" ht="14" customHeight="1" x14ac:dyDescent="0.2">
      <c r="A1192" s="42"/>
      <c r="B1192" s="43" t="s">
        <v>72</v>
      </c>
      <c r="C1192" s="104" t="s">
        <v>72</v>
      </c>
      <c r="D1192" s="46" t="s">
        <v>686</v>
      </c>
      <c r="E1192" s="44" t="s">
        <v>1360</v>
      </c>
      <c r="F1192" s="45">
        <f t="shared" ref="F1192:F1212" si="238">K1192</f>
        <v>38.700000000000003</v>
      </c>
      <c r="G1192" s="45">
        <f t="shared" si="237"/>
        <v>0</v>
      </c>
      <c r="H1192" s="41" t="s">
        <v>2423</v>
      </c>
      <c r="I1192" s="129" t="s">
        <v>72</v>
      </c>
      <c r="K1192" s="136">
        <v>38.700000000000003</v>
      </c>
      <c r="L1192" s="136"/>
      <c r="M1192" s="136"/>
      <c r="AE1192" t="s">
        <v>4897</v>
      </c>
      <c r="AF1192" t="s">
        <v>4900</v>
      </c>
      <c r="AG1192" t="s">
        <v>4901</v>
      </c>
    </row>
    <row r="1193" spans="1:33" ht="14" customHeight="1" x14ac:dyDescent="0.2">
      <c r="A1193" s="42"/>
      <c r="B1193" s="43" t="s">
        <v>69</v>
      </c>
      <c r="C1193" s="104" t="s">
        <v>69</v>
      </c>
      <c r="D1193" s="46" t="s">
        <v>688</v>
      </c>
      <c r="E1193" s="44" t="s">
        <v>1360</v>
      </c>
      <c r="F1193" s="45">
        <f t="shared" si="238"/>
        <v>38.700000000000003</v>
      </c>
      <c r="G1193" s="45">
        <f t="shared" si="237"/>
        <v>0</v>
      </c>
      <c r="H1193" s="41" t="s">
        <v>2423</v>
      </c>
      <c r="I1193" s="129" t="s">
        <v>69</v>
      </c>
      <c r="K1193" s="136">
        <v>38.700000000000003</v>
      </c>
      <c r="L1193" s="136"/>
      <c r="M1193" s="136"/>
      <c r="AE1193" t="s">
        <v>4897</v>
      </c>
      <c r="AF1193" t="s">
        <v>4902</v>
      </c>
      <c r="AG1193" t="s">
        <v>4903</v>
      </c>
    </row>
    <row r="1194" spans="1:33" ht="14" customHeight="1" x14ac:dyDescent="0.2">
      <c r="A1194" s="42"/>
      <c r="B1194" s="43" t="s">
        <v>71</v>
      </c>
      <c r="C1194" s="104" t="s">
        <v>71</v>
      </c>
      <c r="D1194" s="46" t="s">
        <v>689</v>
      </c>
      <c r="E1194" s="44" t="s">
        <v>1360</v>
      </c>
      <c r="F1194" s="45">
        <f t="shared" si="238"/>
        <v>38.700000000000003</v>
      </c>
      <c r="G1194" s="45">
        <f t="shared" si="237"/>
        <v>0</v>
      </c>
      <c r="H1194" s="41" t="s">
        <v>2423</v>
      </c>
      <c r="I1194" s="129" t="s">
        <v>71</v>
      </c>
      <c r="K1194" s="136">
        <v>38.700000000000003</v>
      </c>
      <c r="L1194" s="136"/>
      <c r="M1194" s="136"/>
      <c r="AE1194" t="s">
        <v>4897</v>
      </c>
      <c r="AF1194" t="s">
        <v>4904</v>
      </c>
      <c r="AG1194" t="s">
        <v>4905</v>
      </c>
    </row>
    <row r="1195" spans="1:33" ht="14" customHeight="1" x14ac:dyDescent="0.2">
      <c r="A1195" s="42"/>
      <c r="B1195" s="43" t="s">
        <v>70</v>
      </c>
      <c r="C1195" s="104" t="s">
        <v>70</v>
      </c>
      <c r="D1195" s="46" t="s">
        <v>690</v>
      </c>
      <c r="E1195" s="44" t="s">
        <v>1360</v>
      </c>
      <c r="F1195" s="45">
        <f t="shared" si="238"/>
        <v>38.700000000000003</v>
      </c>
      <c r="G1195" s="45">
        <f t="shared" si="237"/>
        <v>0</v>
      </c>
      <c r="H1195" s="41" t="s">
        <v>2423</v>
      </c>
      <c r="I1195" s="129" t="s">
        <v>70</v>
      </c>
      <c r="K1195" s="136">
        <v>38.700000000000003</v>
      </c>
      <c r="L1195" s="136"/>
      <c r="M1195" s="136"/>
      <c r="AE1195" t="s">
        <v>4897</v>
      </c>
      <c r="AF1195" t="s">
        <v>4906</v>
      </c>
      <c r="AG1195" t="s">
        <v>4907</v>
      </c>
    </row>
    <row r="1196" spans="1:33" ht="14" customHeight="1" x14ac:dyDescent="0.2">
      <c r="A1196" s="42"/>
      <c r="B1196" s="43" t="s">
        <v>77</v>
      </c>
      <c r="C1196" s="104" t="s">
        <v>77</v>
      </c>
      <c r="D1196" s="46" t="s">
        <v>691</v>
      </c>
      <c r="E1196" s="44" t="s">
        <v>1360</v>
      </c>
      <c r="F1196" s="45">
        <f t="shared" si="238"/>
        <v>38.700000000000003</v>
      </c>
      <c r="G1196" s="45">
        <f t="shared" si="237"/>
        <v>0</v>
      </c>
      <c r="H1196" s="41" t="s">
        <v>2423</v>
      </c>
      <c r="I1196" s="129" t="s">
        <v>77</v>
      </c>
      <c r="K1196" s="136">
        <v>38.700000000000003</v>
      </c>
      <c r="L1196" s="136"/>
      <c r="M1196" s="136"/>
      <c r="AE1196" t="s">
        <v>4897</v>
      </c>
      <c r="AF1196" t="s">
        <v>4908</v>
      </c>
      <c r="AG1196" t="s">
        <v>4909</v>
      </c>
    </row>
    <row r="1197" spans="1:33" ht="14" customHeight="1" x14ac:dyDescent="0.2">
      <c r="A1197" s="42"/>
      <c r="B1197" s="43" t="s">
        <v>78</v>
      </c>
      <c r="C1197" s="104" t="s">
        <v>78</v>
      </c>
      <c r="D1197" s="46" t="s">
        <v>692</v>
      </c>
      <c r="E1197" s="44" t="s">
        <v>1360</v>
      </c>
      <c r="F1197" s="45">
        <f t="shared" si="238"/>
        <v>38.700000000000003</v>
      </c>
      <c r="G1197" s="45">
        <f t="shared" si="237"/>
        <v>0</v>
      </c>
      <c r="H1197" s="41" t="s">
        <v>2423</v>
      </c>
      <c r="I1197" s="129" t="s">
        <v>78</v>
      </c>
      <c r="K1197" s="136">
        <v>38.700000000000003</v>
      </c>
      <c r="L1197" s="136"/>
      <c r="M1197" s="136"/>
      <c r="AE1197" t="s">
        <v>4897</v>
      </c>
      <c r="AF1197" t="s">
        <v>4910</v>
      </c>
      <c r="AG1197" t="s">
        <v>4911</v>
      </c>
    </row>
    <row r="1198" spans="1:33" ht="14" customHeight="1" x14ac:dyDescent="0.2">
      <c r="A1198" s="42"/>
      <c r="B1198" s="43" t="s">
        <v>73</v>
      </c>
      <c r="C1198" s="104" t="s">
        <v>73</v>
      </c>
      <c r="D1198" s="46" t="s">
        <v>693</v>
      </c>
      <c r="E1198" s="44" t="s">
        <v>1360</v>
      </c>
      <c r="F1198" s="45">
        <f t="shared" si="238"/>
        <v>38.700000000000003</v>
      </c>
      <c r="G1198" s="45">
        <f t="shared" si="237"/>
        <v>0</v>
      </c>
      <c r="H1198" s="41" t="s">
        <v>2423</v>
      </c>
      <c r="I1198" s="129" t="s">
        <v>73</v>
      </c>
      <c r="K1198" s="136">
        <v>38.700000000000003</v>
      </c>
      <c r="L1198" s="136"/>
      <c r="M1198" s="136"/>
      <c r="AE1198" t="s">
        <v>4897</v>
      </c>
      <c r="AF1198" t="s">
        <v>4912</v>
      </c>
      <c r="AG1198" t="s">
        <v>4913</v>
      </c>
    </row>
    <row r="1199" spans="1:33" ht="14" customHeight="1" x14ac:dyDescent="0.2">
      <c r="A1199" s="42"/>
      <c r="B1199" s="43" t="s">
        <v>68</v>
      </c>
      <c r="C1199" s="104" t="s">
        <v>68</v>
      </c>
      <c r="D1199" s="46" t="s">
        <v>694</v>
      </c>
      <c r="E1199" s="44" t="s">
        <v>1360</v>
      </c>
      <c r="F1199" s="45">
        <f t="shared" si="238"/>
        <v>38.700000000000003</v>
      </c>
      <c r="G1199" s="45">
        <f t="shared" si="237"/>
        <v>0</v>
      </c>
      <c r="H1199" s="41" t="s">
        <v>2423</v>
      </c>
      <c r="I1199" s="129" t="s">
        <v>68</v>
      </c>
      <c r="K1199" s="136">
        <v>38.700000000000003</v>
      </c>
      <c r="L1199" s="136"/>
      <c r="M1199" s="136"/>
      <c r="AE1199" t="s">
        <v>4897</v>
      </c>
      <c r="AF1199" t="s">
        <v>4914</v>
      </c>
      <c r="AG1199" t="s">
        <v>4915</v>
      </c>
    </row>
    <row r="1200" spans="1:33" ht="14" customHeight="1" x14ac:dyDescent="0.2">
      <c r="A1200" s="42"/>
      <c r="B1200" s="43" t="s">
        <v>76</v>
      </c>
      <c r="C1200" s="104" t="s">
        <v>76</v>
      </c>
      <c r="D1200" s="46" t="s">
        <v>695</v>
      </c>
      <c r="E1200" s="44" t="s">
        <v>1360</v>
      </c>
      <c r="F1200" s="45">
        <f t="shared" si="238"/>
        <v>38.700000000000003</v>
      </c>
      <c r="G1200" s="45">
        <f t="shared" si="237"/>
        <v>0</v>
      </c>
      <c r="H1200" s="41" t="s">
        <v>2423</v>
      </c>
      <c r="I1200" s="129" t="s">
        <v>76</v>
      </c>
      <c r="K1200" s="136">
        <v>38.700000000000003</v>
      </c>
      <c r="L1200" s="136"/>
      <c r="M1200" s="136"/>
      <c r="AE1200" t="s">
        <v>4897</v>
      </c>
      <c r="AF1200" t="s">
        <v>4916</v>
      </c>
      <c r="AG1200" t="s">
        <v>4917</v>
      </c>
    </row>
    <row r="1201" spans="1:33" ht="14" customHeight="1" x14ac:dyDescent="0.2">
      <c r="A1201" s="42"/>
      <c r="B1201" s="43" t="s">
        <v>74</v>
      </c>
      <c r="C1201" s="104" t="s">
        <v>74</v>
      </c>
      <c r="D1201" s="46" t="s">
        <v>697</v>
      </c>
      <c r="E1201" s="44" t="s">
        <v>1360</v>
      </c>
      <c r="F1201" s="45">
        <f t="shared" si="238"/>
        <v>38.700000000000003</v>
      </c>
      <c r="G1201" s="45">
        <f t="shared" si="237"/>
        <v>0</v>
      </c>
      <c r="H1201" s="41" t="s">
        <v>2423</v>
      </c>
      <c r="I1201" s="129" t="s">
        <v>74</v>
      </c>
      <c r="K1201" s="136">
        <v>38.700000000000003</v>
      </c>
      <c r="L1201" s="136"/>
      <c r="M1201" s="136"/>
      <c r="AE1201" t="s">
        <v>4897</v>
      </c>
      <c r="AF1201" t="s">
        <v>4918</v>
      </c>
      <c r="AG1201" t="s">
        <v>4919</v>
      </c>
    </row>
    <row r="1202" spans="1:33" ht="14" customHeight="1" x14ac:dyDescent="0.2">
      <c r="A1202" s="42"/>
      <c r="B1202" s="43" t="s">
        <v>79</v>
      </c>
      <c r="C1202" s="104" t="s">
        <v>79</v>
      </c>
      <c r="D1202" s="46" t="s">
        <v>696</v>
      </c>
      <c r="E1202" s="44" t="s">
        <v>1360</v>
      </c>
      <c r="F1202" s="45">
        <f t="shared" si="238"/>
        <v>38.700000000000003</v>
      </c>
      <c r="G1202" s="45">
        <f t="shared" si="237"/>
        <v>0</v>
      </c>
      <c r="H1202" s="41" t="s">
        <v>2423</v>
      </c>
      <c r="I1202" s="129" t="s">
        <v>79</v>
      </c>
      <c r="K1202" s="136">
        <v>38.700000000000003</v>
      </c>
      <c r="L1202" s="136"/>
      <c r="M1202" s="136"/>
      <c r="AE1202" t="s">
        <v>4897</v>
      </c>
      <c r="AF1202" t="s">
        <v>4920</v>
      </c>
      <c r="AG1202" t="s">
        <v>4921</v>
      </c>
    </row>
    <row r="1203" spans="1:33" ht="14" customHeight="1" x14ac:dyDescent="0.2">
      <c r="A1203" s="42"/>
      <c r="B1203" s="41"/>
      <c r="C1203" s="198" t="s">
        <v>614</v>
      </c>
      <c r="D1203" s="199"/>
      <c r="E1203" s="199"/>
      <c r="F1203" s="199"/>
      <c r="G1203" s="199"/>
      <c r="H1203" s="200"/>
      <c r="I1203" s="132"/>
      <c r="K1203" s="136"/>
      <c r="L1203" s="136"/>
      <c r="M1203" s="136"/>
    </row>
    <row r="1204" spans="1:33" ht="14" customHeight="1" x14ac:dyDescent="0.2">
      <c r="A1204" s="42"/>
      <c r="B1204" s="43" t="s">
        <v>272</v>
      </c>
      <c r="C1204" s="43" t="s">
        <v>272</v>
      </c>
      <c r="D1204" s="46" t="s">
        <v>698</v>
      </c>
      <c r="E1204" s="44" t="s">
        <v>1360</v>
      </c>
      <c r="F1204" s="45">
        <f t="shared" si="238"/>
        <v>25.8</v>
      </c>
      <c r="G1204" s="45">
        <f>A1204*F1204</f>
        <v>0</v>
      </c>
      <c r="H1204" s="41" t="s">
        <v>2423</v>
      </c>
      <c r="I1204" s="129" t="s">
        <v>272</v>
      </c>
      <c r="K1204" s="136">
        <v>25.8</v>
      </c>
      <c r="L1204" s="136"/>
      <c r="M1204" s="136"/>
      <c r="AE1204" t="s">
        <v>4922</v>
      </c>
      <c r="AF1204" t="s">
        <v>4923</v>
      </c>
      <c r="AG1204" t="s">
        <v>4924</v>
      </c>
    </row>
    <row r="1205" spans="1:33" ht="14" customHeight="1" x14ac:dyDescent="0.2">
      <c r="A1205" s="42"/>
      <c r="B1205" s="43" t="s">
        <v>273</v>
      </c>
      <c r="C1205" s="43" t="s">
        <v>273</v>
      </c>
      <c r="D1205" s="46" t="s">
        <v>699</v>
      </c>
      <c r="E1205" s="44" t="s">
        <v>1360</v>
      </c>
      <c r="F1205" s="45">
        <f t="shared" si="238"/>
        <v>25.8</v>
      </c>
      <c r="G1205" s="45">
        <f>A1205*F1205</f>
        <v>0</v>
      </c>
      <c r="H1205" s="41" t="s">
        <v>2423</v>
      </c>
      <c r="I1205" s="129" t="s">
        <v>273</v>
      </c>
      <c r="K1205" s="136">
        <v>25.8</v>
      </c>
      <c r="L1205" s="136"/>
      <c r="M1205" s="136"/>
      <c r="AE1205" t="s">
        <v>4922</v>
      </c>
      <c r="AF1205" t="s">
        <v>4925</v>
      </c>
      <c r="AG1205" t="s">
        <v>4926</v>
      </c>
    </row>
    <row r="1206" spans="1:33" ht="14" customHeight="1" x14ac:dyDescent="0.2">
      <c r="A1206" s="42"/>
      <c r="B1206" s="41"/>
      <c r="C1206" s="198" t="s">
        <v>615</v>
      </c>
      <c r="D1206" s="199"/>
      <c r="E1206" s="199"/>
      <c r="F1206" s="199"/>
      <c r="G1206" s="199"/>
      <c r="H1206" s="200"/>
      <c r="I1206" s="132"/>
      <c r="K1206" s="136"/>
      <c r="L1206" s="136"/>
      <c r="M1206" s="136"/>
    </row>
    <row r="1207" spans="1:33" ht="14" customHeight="1" x14ac:dyDescent="0.2">
      <c r="A1207" s="42"/>
      <c r="B1207" s="43" t="s">
        <v>6</v>
      </c>
      <c r="C1207" s="43" t="s">
        <v>6</v>
      </c>
      <c r="D1207" s="46" t="s">
        <v>701</v>
      </c>
      <c r="E1207" s="44" t="s">
        <v>1360</v>
      </c>
      <c r="F1207" s="45">
        <f t="shared" si="238"/>
        <v>38.700000000000003</v>
      </c>
      <c r="G1207" s="45">
        <f t="shared" ref="G1207:G1212" si="239">A1207*F1207</f>
        <v>0</v>
      </c>
      <c r="H1207" s="41" t="s">
        <v>2423</v>
      </c>
      <c r="I1207" s="129" t="s">
        <v>6</v>
      </c>
      <c r="K1207" s="136">
        <v>38.700000000000003</v>
      </c>
      <c r="L1207" s="136"/>
      <c r="M1207" s="136"/>
      <c r="AE1207" t="s">
        <v>4927</v>
      </c>
      <c r="AF1207" t="s">
        <v>4928</v>
      </c>
      <c r="AG1207" t="s">
        <v>4929</v>
      </c>
    </row>
    <row r="1208" spans="1:33" ht="14" customHeight="1" x14ac:dyDescent="0.2">
      <c r="A1208" s="42"/>
      <c r="B1208" s="43" t="s">
        <v>5</v>
      </c>
      <c r="C1208" s="43" t="s">
        <v>5</v>
      </c>
      <c r="D1208" s="46" t="s">
        <v>702</v>
      </c>
      <c r="E1208" s="44" t="s">
        <v>1360</v>
      </c>
      <c r="F1208" s="45">
        <f t="shared" si="238"/>
        <v>38.700000000000003</v>
      </c>
      <c r="G1208" s="45">
        <f t="shared" si="239"/>
        <v>0</v>
      </c>
      <c r="H1208" s="41" t="s">
        <v>2423</v>
      </c>
      <c r="I1208" s="129" t="s">
        <v>5</v>
      </c>
      <c r="K1208" s="136">
        <v>38.700000000000003</v>
      </c>
      <c r="L1208" s="136"/>
      <c r="M1208" s="136"/>
      <c r="AE1208" t="s">
        <v>4927</v>
      </c>
      <c r="AF1208" t="s">
        <v>4930</v>
      </c>
      <c r="AG1208" t="s">
        <v>4931</v>
      </c>
    </row>
    <row r="1209" spans="1:33" ht="14" customHeight="1" x14ac:dyDescent="0.2">
      <c r="A1209" s="42"/>
      <c r="B1209" s="43" t="s">
        <v>187</v>
      </c>
      <c r="C1209" s="43" t="s">
        <v>187</v>
      </c>
      <c r="D1209" s="46" t="s">
        <v>703</v>
      </c>
      <c r="E1209" s="44" t="s">
        <v>1360</v>
      </c>
      <c r="F1209" s="45">
        <f t="shared" si="238"/>
        <v>38.700000000000003</v>
      </c>
      <c r="G1209" s="45">
        <f t="shared" si="239"/>
        <v>0</v>
      </c>
      <c r="H1209" s="41" t="s">
        <v>2423</v>
      </c>
      <c r="I1209" s="129" t="s">
        <v>187</v>
      </c>
      <c r="K1209" s="136">
        <v>38.700000000000003</v>
      </c>
      <c r="L1209" s="136"/>
      <c r="M1209" s="136"/>
      <c r="AE1209" t="s">
        <v>4927</v>
      </c>
      <c r="AF1209" t="s">
        <v>4932</v>
      </c>
      <c r="AG1209" t="s">
        <v>4933</v>
      </c>
    </row>
    <row r="1210" spans="1:33" ht="14" customHeight="1" x14ac:dyDescent="0.2">
      <c r="A1210" s="42"/>
      <c r="B1210" s="43" t="s">
        <v>274</v>
      </c>
      <c r="C1210" s="43" t="s">
        <v>274</v>
      </c>
      <c r="D1210" s="46" t="s">
        <v>700</v>
      </c>
      <c r="E1210" s="44" t="s">
        <v>1358</v>
      </c>
      <c r="F1210" s="45">
        <f t="shared" si="238"/>
        <v>40.799999999999997</v>
      </c>
      <c r="G1210" s="45">
        <f t="shared" si="239"/>
        <v>0</v>
      </c>
      <c r="H1210" s="41" t="s">
        <v>2423</v>
      </c>
      <c r="I1210" s="129" t="s">
        <v>274</v>
      </c>
      <c r="K1210" s="136">
        <v>40.799999999999997</v>
      </c>
      <c r="L1210" s="136"/>
      <c r="M1210" s="136"/>
      <c r="AE1210" t="s">
        <v>4934</v>
      </c>
      <c r="AF1210" t="s">
        <v>4935</v>
      </c>
      <c r="AG1210" t="s">
        <v>4936</v>
      </c>
    </row>
    <row r="1211" spans="1:33" ht="14" customHeight="1" x14ac:dyDescent="0.2">
      <c r="A1211" s="42"/>
      <c r="B1211" s="43" t="s">
        <v>188</v>
      </c>
      <c r="C1211" s="43" t="s">
        <v>188</v>
      </c>
      <c r="D1211" s="46" t="s">
        <v>704</v>
      </c>
      <c r="E1211" s="44" t="s">
        <v>1360</v>
      </c>
      <c r="F1211" s="45">
        <f t="shared" si="238"/>
        <v>38.700000000000003</v>
      </c>
      <c r="G1211" s="45">
        <f t="shared" si="239"/>
        <v>0</v>
      </c>
      <c r="H1211" s="41" t="s">
        <v>2423</v>
      </c>
      <c r="I1211" s="129" t="s">
        <v>188</v>
      </c>
      <c r="K1211" s="136">
        <v>38.700000000000003</v>
      </c>
      <c r="L1211" s="136"/>
      <c r="M1211" s="136"/>
      <c r="AE1211" t="s">
        <v>4927</v>
      </c>
      <c r="AF1211" t="s">
        <v>4937</v>
      </c>
      <c r="AG1211" t="s">
        <v>4938</v>
      </c>
    </row>
    <row r="1212" spans="1:33" ht="14" customHeight="1" x14ac:dyDescent="0.2">
      <c r="A1212" s="42"/>
      <c r="B1212" s="43" t="s">
        <v>4</v>
      </c>
      <c r="C1212" s="43" t="s">
        <v>4</v>
      </c>
      <c r="D1212" s="46" t="s">
        <v>705</v>
      </c>
      <c r="E1212" s="44" t="s">
        <v>1360</v>
      </c>
      <c r="F1212" s="45">
        <f t="shared" si="238"/>
        <v>38.700000000000003</v>
      </c>
      <c r="G1212" s="45">
        <f t="shared" si="239"/>
        <v>0</v>
      </c>
      <c r="H1212" s="41" t="s">
        <v>2423</v>
      </c>
      <c r="I1212" s="129" t="s">
        <v>4</v>
      </c>
      <c r="K1212" s="136">
        <v>38.700000000000003</v>
      </c>
      <c r="L1212" s="136"/>
      <c r="M1212" s="136"/>
      <c r="AE1212" t="s">
        <v>4927</v>
      </c>
      <c r="AF1212" t="s">
        <v>4939</v>
      </c>
      <c r="AG1212" t="s">
        <v>4940</v>
      </c>
    </row>
    <row r="1213" spans="1:33" ht="14" customHeight="1" x14ac:dyDescent="0.2">
      <c r="A1213" s="42"/>
      <c r="B1213" s="41"/>
      <c r="C1213" s="198" t="s">
        <v>1222</v>
      </c>
      <c r="D1213" s="199"/>
      <c r="E1213" s="199"/>
      <c r="F1213" s="199"/>
      <c r="G1213" s="199"/>
      <c r="H1213" s="200"/>
      <c r="I1213" s="36"/>
      <c r="K1213" s="136"/>
      <c r="L1213" s="136"/>
      <c r="M1213" s="136"/>
    </row>
    <row r="1214" spans="1:33" ht="14" customHeight="1" x14ac:dyDescent="0.2">
      <c r="A1214" s="42"/>
      <c r="B1214" s="78">
        <v>341210</v>
      </c>
      <c r="C1214" s="104">
        <v>117000330</v>
      </c>
      <c r="D1214" s="48" t="s">
        <v>1325</v>
      </c>
      <c r="E1214" s="48" t="s">
        <v>1357</v>
      </c>
      <c r="F1214" s="45">
        <f>K1214</f>
        <v>48.4</v>
      </c>
      <c r="G1214" s="45">
        <f t="shared" ref="G1214:G1220" si="240">A1214*F1214</f>
        <v>0</v>
      </c>
      <c r="H1214" s="41" t="s">
        <v>2271</v>
      </c>
      <c r="I1214" s="36" t="s">
        <v>1713</v>
      </c>
      <c r="J1214" t="s">
        <v>3011</v>
      </c>
      <c r="K1214" s="136">
        <v>48.4</v>
      </c>
      <c r="L1214" s="136">
        <v>54</v>
      </c>
      <c r="M1214" s="136">
        <v>60</v>
      </c>
      <c r="O1214" t="s">
        <v>1356</v>
      </c>
      <c r="Q1214" t="s">
        <v>4941</v>
      </c>
      <c r="T1214">
        <v>48</v>
      </c>
      <c r="Y1214">
        <v>50</v>
      </c>
      <c r="AD1214">
        <v>51</v>
      </c>
      <c r="AE1214" t="s">
        <v>4942</v>
      </c>
      <c r="AF1214" t="s">
        <v>4943</v>
      </c>
      <c r="AG1214" t="s">
        <v>4944</v>
      </c>
    </row>
    <row r="1215" spans="1:33" ht="14" customHeight="1" x14ac:dyDescent="0.2">
      <c r="A1215" s="42"/>
      <c r="B1215" s="78">
        <v>341205</v>
      </c>
      <c r="C1215" s="104">
        <v>117000315</v>
      </c>
      <c r="D1215" s="48" t="s">
        <v>1326</v>
      </c>
      <c r="E1215" s="48" t="s">
        <v>1357</v>
      </c>
      <c r="F1215" s="45">
        <f t="shared" ref="F1215:F1219" si="241">K1215</f>
        <v>22.1</v>
      </c>
      <c r="G1215" s="45">
        <f t="shared" si="240"/>
        <v>0</v>
      </c>
      <c r="H1215" s="41" t="s">
        <v>2271</v>
      </c>
      <c r="I1215" s="36" t="s">
        <v>1641</v>
      </c>
      <c r="J1215" t="s">
        <v>3012</v>
      </c>
      <c r="K1215" s="136">
        <v>22.1</v>
      </c>
      <c r="L1215" s="136">
        <v>27</v>
      </c>
      <c r="M1215" s="136">
        <v>30</v>
      </c>
      <c r="O1215" t="s">
        <v>1356</v>
      </c>
      <c r="Q1215" t="s">
        <v>4945</v>
      </c>
      <c r="T1215">
        <v>50</v>
      </c>
      <c r="Y1215">
        <v>49</v>
      </c>
      <c r="AD1215">
        <v>53</v>
      </c>
      <c r="AE1215" t="s">
        <v>4942</v>
      </c>
      <c r="AF1215" t="s">
        <v>4946</v>
      </c>
      <c r="AG1215" t="s">
        <v>4947</v>
      </c>
    </row>
    <row r="1216" spans="1:33" ht="14" customHeight="1" x14ac:dyDescent="0.2">
      <c r="A1216" s="42"/>
      <c r="B1216" s="78">
        <v>341200</v>
      </c>
      <c r="C1216" s="104">
        <v>117000310</v>
      </c>
      <c r="D1216" s="48" t="s">
        <v>2030</v>
      </c>
      <c r="E1216" s="48" t="s">
        <v>1357</v>
      </c>
      <c r="F1216" s="45">
        <f t="shared" ref="F1216" si="242">K1216</f>
        <v>15.1</v>
      </c>
      <c r="G1216" s="45">
        <f t="shared" si="240"/>
        <v>0</v>
      </c>
      <c r="H1216" s="41" t="s">
        <v>2271</v>
      </c>
      <c r="I1216" s="36" t="s">
        <v>2031</v>
      </c>
      <c r="J1216" t="s">
        <v>3013</v>
      </c>
      <c r="K1216" s="136">
        <v>15.1</v>
      </c>
      <c r="L1216" s="136">
        <v>18</v>
      </c>
      <c r="M1216" s="136">
        <v>20</v>
      </c>
      <c r="O1216" t="s">
        <v>1356</v>
      </c>
      <c r="Q1216" t="s">
        <v>4948</v>
      </c>
      <c r="T1216">
        <v>50</v>
      </c>
      <c r="Y1216">
        <v>49</v>
      </c>
      <c r="AD1216">
        <v>53</v>
      </c>
      <c r="AE1216" t="s">
        <v>4942</v>
      </c>
      <c r="AF1216" t="s">
        <v>4949</v>
      </c>
      <c r="AG1216" t="s">
        <v>4950</v>
      </c>
    </row>
    <row r="1217" spans="1:33" ht="14" customHeight="1" x14ac:dyDescent="0.2">
      <c r="A1217" s="42"/>
      <c r="B1217" s="78">
        <v>341242</v>
      </c>
      <c r="C1217" s="104">
        <v>117500009</v>
      </c>
      <c r="D1217" s="48" t="s">
        <v>1330</v>
      </c>
      <c r="E1217" s="48" t="s">
        <v>1357</v>
      </c>
      <c r="F1217" s="45">
        <f t="shared" si="241"/>
        <v>13.6</v>
      </c>
      <c r="G1217" s="45">
        <f t="shared" si="240"/>
        <v>0</v>
      </c>
      <c r="H1217" s="41" t="s">
        <v>2271</v>
      </c>
      <c r="I1217" s="36" t="s">
        <v>1715</v>
      </c>
      <c r="J1217" t="s">
        <v>3014</v>
      </c>
      <c r="K1217" s="136">
        <v>13.6</v>
      </c>
      <c r="L1217" s="136">
        <v>1.6</v>
      </c>
      <c r="M1217" s="136">
        <v>1.75</v>
      </c>
      <c r="O1217" t="s">
        <v>1353</v>
      </c>
      <c r="Q1217" t="s">
        <v>4951</v>
      </c>
      <c r="T1217">
        <v>55</v>
      </c>
      <c r="Y1217">
        <v>49</v>
      </c>
      <c r="AD1217">
        <v>61</v>
      </c>
      <c r="AE1217" t="s">
        <v>4952</v>
      </c>
      <c r="AF1217" t="s">
        <v>4953</v>
      </c>
      <c r="AG1217" t="s">
        <v>4954</v>
      </c>
    </row>
    <row r="1218" spans="1:33" ht="14" customHeight="1" x14ac:dyDescent="0.2">
      <c r="A1218" s="42"/>
      <c r="B1218" s="78">
        <v>341234</v>
      </c>
      <c r="C1218" s="104">
        <v>117500330</v>
      </c>
      <c r="D1218" s="48" t="s">
        <v>1223</v>
      </c>
      <c r="E1218" s="48" t="s">
        <v>1357</v>
      </c>
      <c r="F1218" s="45">
        <f t="shared" si="241"/>
        <v>48.4</v>
      </c>
      <c r="G1218" s="45">
        <f t="shared" si="240"/>
        <v>0</v>
      </c>
      <c r="H1218" s="41" t="s">
        <v>2271</v>
      </c>
      <c r="I1218" s="36" t="s">
        <v>1714</v>
      </c>
      <c r="J1218" t="s">
        <v>3015</v>
      </c>
      <c r="K1218" s="136">
        <v>48.4</v>
      </c>
      <c r="L1218" s="136">
        <v>54</v>
      </c>
      <c r="M1218" s="136">
        <v>60</v>
      </c>
      <c r="O1218" t="s">
        <v>1356</v>
      </c>
      <c r="Q1218" t="s">
        <v>4955</v>
      </c>
      <c r="T1218">
        <v>49</v>
      </c>
      <c r="Y1218">
        <v>50</v>
      </c>
      <c r="AD1218">
        <v>50</v>
      </c>
      <c r="AE1218" t="s">
        <v>4956</v>
      </c>
      <c r="AF1218" t="s">
        <v>4957</v>
      </c>
      <c r="AG1218" t="s">
        <v>4958</v>
      </c>
    </row>
    <row r="1219" spans="1:33" ht="14" customHeight="1" x14ac:dyDescent="0.2">
      <c r="A1219" s="80"/>
      <c r="B1219" s="78">
        <v>341232</v>
      </c>
      <c r="C1219" s="104">
        <v>117500315</v>
      </c>
      <c r="D1219" s="48" t="s">
        <v>1324</v>
      </c>
      <c r="E1219" s="48" t="s">
        <v>1357</v>
      </c>
      <c r="F1219" s="45">
        <f t="shared" si="241"/>
        <v>22.1</v>
      </c>
      <c r="G1219" s="45">
        <f t="shared" si="240"/>
        <v>0</v>
      </c>
      <c r="H1219" s="41" t="s">
        <v>2271</v>
      </c>
      <c r="I1219" s="36" t="s">
        <v>1716</v>
      </c>
      <c r="J1219" t="s">
        <v>3016</v>
      </c>
      <c r="K1219" s="136">
        <v>22.1</v>
      </c>
      <c r="L1219" s="136">
        <v>27</v>
      </c>
      <c r="M1219" s="136">
        <v>30</v>
      </c>
      <c r="O1219" t="s">
        <v>1356</v>
      </c>
      <c r="Q1219" t="s">
        <v>4959</v>
      </c>
      <c r="T1219">
        <v>49</v>
      </c>
      <c r="Y1219">
        <v>50</v>
      </c>
      <c r="AD1219">
        <v>50</v>
      </c>
      <c r="AE1219" t="s">
        <v>4956</v>
      </c>
      <c r="AF1219" t="s">
        <v>4960</v>
      </c>
      <c r="AG1219" t="s">
        <v>4961</v>
      </c>
    </row>
    <row r="1220" spans="1:33" ht="14" customHeight="1" x14ac:dyDescent="0.2">
      <c r="A1220" s="80"/>
      <c r="B1220" s="78">
        <v>341230</v>
      </c>
      <c r="C1220" s="104">
        <v>117500310</v>
      </c>
      <c r="D1220" s="48" t="s">
        <v>1844</v>
      </c>
      <c r="E1220" s="48" t="s">
        <v>1357</v>
      </c>
      <c r="F1220" s="45">
        <f t="shared" ref="F1220" si="243">K1220</f>
        <v>15.1</v>
      </c>
      <c r="G1220" s="45">
        <f t="shared" si="240"/>
        <v>0</v>
      </c>
      <c r="H1220" s="41" t="s">
        <v>2271</v>
      </c>
      <c r="I1220" s="36" t="s">
        <v>1845</v>
      </c>
      <c r="J1220" t="s">
        <v>3017</v>
      </c>
      <c r="K1220" s="136">
        <v>15.1</v>
      </c>
      <c r="L1220" s="136">
        <v>18</v>
      </c>
      <c r="M1220" s="136">
        <v>20</v>
      </c>
      <c r="O1220" t="s">
        <v>1356</v>
      </c>
      <c r="Q1220" t="s">
        <v>4962</v>
      </c>
      <c r="T1220">
        <v>49</v>
      </c>
      <c r="Y1220">
        <v>50</v>
      </c>
      <c r="AD1220">
        <v>50</v>
      </c>
      <c r="AE1220" t="s">
        <v>4956</v>
      </c>
      <c r="AF1220" t="s">
        <v>4963</v>
      </c>
      <c r="AG1220" t="s">
        <v>4964</v>
      </c>
    </row>
    <row r="1221" spans="1:33" ht="14" customHeight="1" x14ac:dyDescent="0.2">
      <c r="A1221" s="42"/>
      <c r="B1221" s="41"/>
      <c r="C1221" s="198" t="s">
        <v>616</v>
      </c>
      <c r="D1221" s="199"/>
      <c r="E1221" s="199"/>
      <c r="F1221" s="199"/>
      <c r="G1221" s="199"/>
      <c r="H1221" s="200"/>
      <c r="I1221" s="36"/>
      <c r="K1221" s="136"/>
      <c r="L1221" s="136"/>
      <c r="M1221" s="136"/>
    </row>
    <row r="1222" spans="1:33" s="115" customFormat="1" ht="14" customHeight="1" x14ac:dyDescent="0.2">
      <c r="A1222" s="109"/>
      <c r="B1222" s="119" t="s">
        <v>230</v>
      </c>
      <c r="C1222" s="119" t="s">
        <v>230</v>
      </c>
      <c r="D1222" s="120" t="s">
        <v>706</v>
      </c>
      <c r="E1222" s="121" t="s">
        <v>1356</v>
      </c>
      <c r="F1222" s="112">
        <f>K1222</f>
        <v>20.7</v>
      </c>
      <c r="G1222" s="112">
        <f>A1222*F1222</f>
        <v>0</v>
      </c>
      <c r="H1222" s="113" t="s">
        <v>605</v>
      </c>
      <c r="I1222" s="114"/>
      <c r="J1222"/>
      <c r="K1222" s="136">
        <v>20.7</v>
      </c>
      <c r="L1222" s="136"/>
      <c r="M1222" s="136"/>
      <c r="N1222"/>
      <c r="O1222"/>
      <c r="P1222"/>
      <c r="Q1222"/>
      <c r="R1222"/>
      <c r="S1222"/>
      <c r="T1222"/>
      <c r="U1222"/>
      <c r="V1222"/>
      <c r="W1222"/>
      <c r="X1222"/>
      <c r="Y1222"/>
      <c r="Z1222"/>
      <c r="AA1222"/>
      <c r="AB1222"/>
      <c r="AC1222"/>
      <c r="AD1222"/>
      <c r="AE1222" t="s">
        <v>4965</v>
      </c>
      <c r="AF1222" t="s">
        <v>4966</v>
      </c>
      <c r="AG1222" t="s">
        <v>4967</v>
      </c>
    </row>
    <row r="1223" spans="1:33" s="115" customFormat="1" ht="14" customHeight="1" x14ac:dyDescent="0.2">
      <c r="A1223" s="109"/>
      <c r="B1223" s="119" t="s">
        <v>229</v>
      </c>
      <c r="C1223" s="119" t="s">
        <v>229</v>
      </c>
      <c r="D1223" s="120" t="s">
        <v>707</v>
      </c>
      <c r="E1223" s="121" t="s">
        <v>1356</v>
      </c>
      <c r="F1223" s="112">
        <f t="shared" ref="F1223:F1225" si="244">K1223</f>
        <v>15.9</v>
      </c>
      <c r="G1223" s="112">
        <f>A1223*F1223</f>
        <v>0</v>
      </c>
      <c r="H1223" s="113" t="s">
        <v>605</v>
      </c>
      <c r="I1223" s="114"/>
      <c r="J1223"/>
      <c r="K1223" s="136">
        <v>15.9</v>
      </c>
      <c r="L1223" s="136"/>
      <c r="M1223" s="136"/>
      <c r="N1223"/>
      <c r="O1223"/>
      <c r="P1223"/>
      <c r="Q1223"/>
      <c r="R1223"/>
      <c r="S1223"/>
      <c r="T1223"/>
      <c r="U1223"/>
      <c r="V1223"/>
      <c r="W1223"/>
      <c r="X1223"/>
      <c r="Y1223"/>
      <c r="Z1223"/>
      <c r="AA1223"/>
      <c r="AB1223"/>
      <c r="AC1223"/>
      <c r="AD1223"/>
      <c r="AE1223" t="s">
        <v>4965</v>
      </c>
      <c r="AF1223" t="s">
        <v>4966</v>
      </c>
      <c r="AG1223" t="s">
        <v>4968</v>
      </c>
    </row>
    <row r="1224" spans="1:33" s="115" customFormat="1" ht="14" customHeight="1" x14ac:dyDescent="0.2">
      <c r="A1224" s="109"/>
      <c r="B1224" s="119" t="s">
        <v>232</v>
      </c>
      <c r="C1224" s="119" t="s">
        <v>232</v>
      </c>
      <c r="D1224" s="120" t="s">
        <v>708</v>
      </c>
      <c r="E1224" s="121" t="s">
        <v>1356</v>
      </c>
      <c r="F1224" s="112">
        <f t="shared" si="244"/>
        <v>18.600000000000001</v>
      </c>
      <c r="G1224" s="112">
        <f>A1224*F1224</f>
        <v>0</v>
      </c>
      <c r="H1224" s="113" t="s">
        <v>605</v>
      </c>
      <c r="I1224" s="114"/>
      <c r="J1224"/>
      <c r="K1224" s="136">
        <v>18.600000000000001</v>
      </c>
      <c r="L1224" s="136"/>
      <c r="M1224" s="136"/>
      <c r="N1224"/>
      <c r="O1224"/>
      <c r="P1224"/>
      <c r="Q1224" t="s">
        <v>4969</v>
      </c>
      <c r="R1224"/>
      <c r="S1224"/>
      <c r="T1224">
        <v>89</v>
      </c>
      <c r="U1224"/>
      <c r="V1224"/>
      <c r="W1224"/>
      <c r="X1224"/>
      <c r="Y1224">
        <v>79</v>
      </c>
      <c r="Z1224"/>
      <c r="AA1224"/>
      <c r="AB1224"/>
      <c r="AC1224"/>
      <c r="AD1224">
        <v>79</v>
      </c>
      <c r="AE1224" t="s">
        <v>4970</v>
      </c>
      <c r="AF1224" t="s">
        <v>4971</v>
      </c>
      <c r="AG1224" t="s">
        <v>4972</v>
      </c>
    </row>
    <row r="1225" spans="1:33" s="115" customFormat="1" ht="14" customHeight="1" x14ac:dyDescent="0.2">
      <c r="A1225" s="109"/>
      <c r="B1225" s="119" t="s">
        <v>231</v>
      </c>
      <c r="C1225" s="119" t="s">
        <v>231</v>
      </c>
      <c r="D1225" s="120" t="s">
        <v>709</v>
      </c>
      <c r="E1225" s="121" t="s">
        <v>1356</v>
      </c>
      <c r="F1225" s="112">
        <f t="shared" si="244"/>
        <v>14.4</v>
      </c>
      <c r="G1225" s="112">
        <f>A1225*F1225</f>
        <v>0</v>
      </c>
      <c r="H1225" s="113" t="s">
        <v>605</v>
      </c>
      <c r="I1225" s="114"/>
      <c r="J1225"/>
      <c r="K1225" s="136">
        <v>14.4</v>
      </c>
      <c r="L1225" s="136"/>
      <c r="M1225" s="136"/>
      <c r="N1225"/>
      <c r="O1225"/>
      <c r="P1225"/>
      <c r="Q1225" t="s">
        <v>4973</v>
      </c>
      <c r="R1225"/>
      <c r="S1225"/>
      <c r="T1225">
        <v>91</v>
      </c>
      <c r="U1225"/>
      <c r="V1225"/>
      <c r="W1225"/>
      <c r="X1225"/>
      <c r="Y1225">
        <v>79</v>
      </c>
      <c r="Z1225"/>
      <c r="AA1225"/>
      <c r="AB1225"/>
      <c r="AC1225"/>
      <c r="AD1225">
        <v>79</v>
      </c>
      <c r="AE1225" t="s">
        <v>4970</v>
      </c>
      <c r="AF1225" t="s">
        <v>4971</v>
      </c>
      <c r="AG1225" t="s">
        <v>4974</v>
      </c>
    </row>
    <row r="1226" spans="1:33" s="115" customFormat="1" ht="14" customHeight="1" x14ac:dyDescent="0.2">
      <c r="A1226" s="109"/>
      <c r="B1226" s="113"/>
      <c r="C1226" s="201" t="s">
        <v>1944</v>
      </c>
      <c r="D1226" s="202"/>
      <c r="E1226" s="202"/>
      <c r="F1226" s="202"/>
      <c r="G1226" s="202"/>
      <c r="H1226" s="203"/>
      <c r="I1226" s="114"/>
      <c r="J1226"/>
      <c r="K1226" s="136"/>
      <c r="L1226" s="136"/>
      <c r="M1226" s="136"/>
      <c r="N1226"/>
      <c r="O1226"/>
      <c r="P1226"/>
      <c r="Q1226"/>
      <c r="R1226"/>
      <c r="S1226"/>
      <c r="T1226"/>
      <c r="U1226"/>
      <c r="V1226"/>
      <c r="W1226"/>
      <c r="X1226"/>
      <c r="Y1226"/>
      <c r="Z1226"/>
      <c r="AA1226"/>
      <c r="AB1226"/>
      <c r="AC1226"/>
      <c r="AD1226"/>
      <c r="AE1226"/>
      <c r="AF1226"/>
      <c r="AG1226"/>
    </row>
    <row r="1227" spans="1:33" s="115" customFormat="1" ht="14" customHeight="1" x14ac:dyDescent="0.2">
      <c r="A1227" s="109"/>
      <c r="B1227" s="119" t="s">
        <v>1946</v>
      </c>
      <c r="C1227" s="119" t="s">
        <v>1946</v>
      </c>
      <c r="D1227" s="120" t="s">
        <v>1945</v>
      </c>
      <c r="E1227" s="121" t="s">
        <v>1360</v>
      </c>
      <c r="F1227" s="112">
        <f t="shared" ref="F1227:F1229" si="245">K1227</f>
        <v>19.100000000000001</v>
      </c>
      <c r="G1227" s="112">
        <f>A1227*F1227</f>
        <v>0</v>
      </c>
      <c r="H1227" s="113" t="s">
        <v>606</v>
      </c>
      <c r="I1227" s="114"/>
      <c r="J1227"/>
      <c r="K1227" s="136">
        <v>19.100000000000001</v>
      </c>
      <c r="L1227" s="136">
        <v>19.100000000000001</v>
      </c>
      <c r="M1227" s="136">
        <v>21.2</v>
      </c>
      <c r="N1227"/>
      <c r="O1227"/>
      <c r="P1227" t="s">
        <v>4975</v>
      </c>
      <c r="Q1227" t="s">
        <v>4976</v>
      </c>
      <c r="R1227" t="s">
        <v>4629</v>
      </c>
      <c r="S1227" t="s">
        <v>8</v>
      </c>
      <c r="T1227">
        <v>69</v>
      </c>
      <c r="U1227" t="s">
        <v>4977</v>
      </c>
      <c r="V1227" t="s">
        <v>4978</v>
      </c>
      <c r="W1227" t="s">
        <v>4272</v>
      </c>
      <c r="X1227" t="s">
        <v>1360</v>
      </c>
      <c r="Y1227">
        <v>69</v>
      </c>
      <c r="Z1227" t="s">
        <v>69</v>
      </c>
      <c r="AA1227" t="s">
        <v>4979</v>
      </c>
      <c r="AB1227" t="s">
        <v>4896</v>
      </c>
      <c r="AC1227" t="s">
        <v>1360</v>
      </c>
      <c r="AD1227">
        <v>68</v>
      </c>
      <c r="AE1227"/>
      <c r="AF1227"/>
      <c r="AG1227"/>
    </row>
    <row r="1228" spans="1:33" s="115" customFormat="1" ht="14" customHeight="1" x14ac:dyDescent="0.2">
      <c r="A1228" s="109"/>
      <c r="B1228" s="119" t="s">
        <v>1947</v>
      </c>
      <c r="C1228" s="119" t="s">
        <v>2410</v>
      </c>
      <c r="D1228" s="120" t="s">
        <v>1949</v>
      </c>
      <c r="E1228" s="121" t="s">
        <v>1360</v>
      </c>
      <c r="F1228" s="112">
        <f t="shared" si="245"/>
        <v>16.7</v>
      </c>
      <c r="G1228" s="112">
        <f>A1228*F1228</f>
        <v>0</v>
      </c>
      <c r="H1228" s="113" t="s">
        <v>2271</v>
      </c>
      <c r="I1228" s="114" t="s">
        <v>1939</v>
      </c>
      <c r="J1228" t="s">
        <v>3018</v>
      </c>
      <c r="K1228" s="136">
        <v>16.7</v>
      </c>
      <c r="L1228" s="136">
        <v>19.100000000000001</v>
      </c>
      <c r="M1228" s="136">
        <v>21.2</v>
      </c>
      <c r="N1228"/>
      <c r="O1228"/>
      <c r="P1228"/>
      <c r="Q1228" t="s">
        <v>4980</v>
      </c>
      <c r="R1228"/>
      <c r="S1228"/>
      <c r="T1228">
        <v>71</v>
      </c>
      <c r="U1228"/>
      <c r="V1228"/>
      <c r="W1228"/>
      <c r="X1228"/>
      <c r="Y1228">
        <v>79</v>
      </c>
      <c r="Z1228"/>
      <c r="AA1228"/>
      <c r="AB1228"/>
      <c r="AC1228"/>
      <c r="AD1228">
        <v>83</v>
      </c>
      <c r="AE1228" t="s">
        <v>4981</v>
      </c>
      <c r="AF1228" t="s">
        <v>4982</v>
      </c>
      <c r="AG1228" t="s">
        <v>4983</v>
      </c>
    </row>
    <row r="1229" spans="1:33" ht="14" customHeight="1" x14ac:dyDescent="0.2">
      <c r="A1229" s="42"/>
      <c r="B1229" s="43" t="s">
        <v>1948</v>
      </c>
      <c r="C1229" s="106">
        <v>284077052</v>
      </c>
      <c r="D1229" s="46" t="s">
        <v>1950</v>
      </c>
      <c r="E1229" s="44" t="s">
        <v>1360</v>
      </c>
      <c r="F1229" s="45">
        <f t="shared" si="245"/>
        <v>16.7</v>
      </c>
      <c r="G1229" s="45">
        <f>A1229*F1229</f>
        <v>0</v>
      </c>
      <c r="H1229" s="41" t="s">
        <v>2271</v>
      </c>
      <c r="I1229" s="36" t="s">
        <v>1938</v>
      </c>
      <c r="J1229" t="s">
        <v>3019</v>
      </c>
      <c r="K1229" s="136">
        <v>16.7</v>
      </c>
      <c r="L1229" s="136">
        <v>19.100000000000001</v>
      </c>
      <c r="M1229" s="136">
        <v>21.2</v>
      </c>
      <c r="Q1229" t="s">
        <v>4984</v>
      </c>
      <c r="T1229">
        <v>70</v>
      </c>
      <c r="Y1229">
        <v>78</v>
      </c>
      <c r="AD1229">
        <v>83</v>
      </c>
      <c r="AE1229" t="s">
        <v>4981</v>
      </c>
      <c r="AF1229" t="s">
        <v>4982</v>
      </c>
      <c r="AG1229" t="s">
        <v>4985</v>
      </c>
    </row>
    <row r="1230" spans="1:33" ht="14" customHeight="1" x14ac:dyDescent="0.2">
      <c r="A1230" s="42"/>
      <c r="B1230" s="41"/>
      <c r="C1230" s="198" t="s">
        <v>628</v>
      </c>
      <c r="D1230" s="199"/>
      <c r="E1230" s="199"/>
      <c r="F1230" s="199"/>
      <c r="G1230" s="199"/>
      <c r="H1230" s="200"/>
      <c r="I1230" s="36"/>
      <c r="K1230" s="136"/>
      <c r="L1230" s="136"/>
      <c r="M1230" s="136"/>
    </row>
    <row r="1231" spans="1:33" ht="14" customHeight="1" x14ac:dyDescent="0.2">
      <c r="A1231" s="42"/>
      <c r="B1231" s="43" t="s">
        <v>227</v>
      </c>
      <c r="C1231" s="43" t="s">
        <v>227</v>
      </c>
      <c r="D1231" s="46" t="s">
        <v>335</v>
      </c>
      <c r="E1231" s="44" t="s">
        <v>1356</v>
      </c>
      <c r="F1231" s="45">
        <f>K1231</f>
        <v>20.399999999999999</v>
      </c>
      <c r="G1231" s="45">
        <f>A1231*F1231</f>
        <v>0</v>
      </c>
      <c r="H1231" s="41" t="s">
        <v>605</v>
      </c>
      <c r="I1231" s="36"/>
      <c r="K1231" s="136">
        <v>20.399999999999999</v>
      </c>
      <c r="L1231" s="136"/>
      <c r="M1231" s="136"/>
      <c r="AE1231" t="s">
        <v>4986</v>
      </c>
      <c r="AF1231" t="s">
        <v>4987</v>
      </c>
      <c r="AG1231" t="s">
        <v>4988</v>
      </c>
    </row>
    <row r="1232" spans="1:33" ht="14" customHeight="1" x14ac:dyDescent="0.2">
      <c r="A1232" s="42"/>
      <c r="B1232" s="41"/>
      <c r="C1232" s="198" t="s">
        <v>685</v>
      </c>
      <c r="D1232" s="199"/>
      <c r="E1232" s="199"/>
      <c r="F1232" s="199"/>
      <c r="G1232" s="199"/>
      <c r="H1232" s="200"/>
      <c r="I1232" s="36"/>
      <c r="K1232" s="136"/>
      <c r="L1232" s="136"/>
      <c r="M1232" s="136"/>
    </row>
    <row r="1233" spans="1:33" ht="14" customHeight="1" x14ac:dyDescent="0.2">
      <c r="A1233" s="42"/>
      <c r="B1233" s="79">
        <v>272100</v>
      </c>
      <c r="C1233" s="79">
        <v>112001001</v>
      </c>
      <c r="D1233" s="92" t="s">
        <v>2161</v>
      </c>
      <c r="E1233" s="86" t="s">
        <v>8</v>
      </c>
      <c r="F1233" s="77">
        <f>K1233</f>
        <v>3.2</v>
      </c>
      <c r="G1233" s="77">
        <f t="shared" ref="G1233:G1248" si="246">A1233*F1233</f>
        <v>0</v>
      </c>
      <c r="H1233" s="41" t="s">
        <v>2271</v>
      </c>
      <c r="I1233" s="36" t="s">
        <v>2162</v>
      </c>
      <c r="J1233" t="s">
        <v>3020</v>
      </c>
      <c r="K1233" s="136">
        <v>3.2</v>
      </c>
      <c r="L1233" s="136">
        <v>3.45</v>
      </c>
      <c r="M1233" s="136">
        <v>3.85</v>
      </c>
      <c r="O1233" t="s">
        <v>3846</v>
      </c>
      <c r="Q1233" t="s">
        <v>4989</v>
      </c>
      <c r="T1233">
        <v>54</v>
      </c>
      <c r="Y1233">
        <v>70</v>
      </c>
      <c r="AD1233">
        <v>92</v>
      </c>
      <c r="AE1233" t="s">
        <v>4990</v>
      </c>
      <c r="AF1233" t="s">
        <v>4991</v>
      </c>
      <c r="AG1233" t="s">
        <v>4992</v>
      </c>
    </row>
    <row r="1234" spans="1:33" ht="14" customHeight="1" x14ac:dyDescent="0.2">
      <c r="A1234" s="80"/>
      <c r="B1234" s="78">
        <v>272075</v>
      </c>
      <c r="C1234" s="105">
        <v>111000315</v>
      </c>
      <c r="D1234" s="87" t="s">
        <v>1320</v>
      </c>
      <c r="E1234" s="48" t="s">
        <v>1357</v>
      </c>
      <c r="F1234" s="45">
        <f>K1234</f>
        <v>32.9</v>
      </c>
      <c r="G1234" s="45">
        <f t="shared" si="246"/>
        <v>0</v>
      </c>
      <c r="H1234" s="41" t="s">
        <v>2271</v>
      </c>
      <c r="I1234" s="36" t="s">
        <v>1634</v>
      </c>
      <c r="J1234" t="s">
        <v>3021</v>
      </c>
      <c r="K1234" s="136">
        <v>32.9</v>
      </c>
      <c r="L1234" s="136">
        <v>37.799999999999997</v>
      </c>
      <c r="M1234" s="136">
        <v>42</v>
      </c>
      <c r="O1234" t="s">
        <v>8</v>
      </c>
      <c r="AE1234" t="s">
        <v>4993</v>
      </c>
      <c r="AF1234" t="s">
        <v>4994</v>
      </c>
      <c r="AG1234" t="s">
        <v>4995</v>
      </c>
    </row>
    <row r="1235" spans="1:33" s="6" customFormat="1" ht="14" customHeight="1" x14ac:dyDescent="0.2">
      <c r="A1235" s="80"/>
      <c r="B1235" s="78">
        <v>142206</v>
      </c>
      <c r="C1235" s="104">
        <v>111000413</v>
      </c>
      <c r="D1235" s="87" t="s">
        <v>1319</v>
      </c>
      <c r="E1235" s="48" t="s">
        <v>1357</v>
      </c>
      <c r="F1235" s="45">
        <f t="shared" ref="F1235:F1236" si="247">K1235</f>
        <v>26</v>
      </c>
      <c r="G1235" s="45">
        <f t="shared" si="246"/>
        <v>0</v>
      </c>
      <c r="H1235" s="41" t="s">
        <v>2271</v>
      </c>
      <c r="I1235" s="123" t="s">
        <v>1636</v>
      </c>
      <c r="J1235" t="s">
        <v>3022</v>
      </c>
      <c r="K1235" s="136">
        <v>26</v>
      </c>
      <c r="L1235" s="136">
        <v>30.6</v>
      </c>
      <c r="M1235" s="136">
        <v>34</v>
      </c>
      <c r="N1235"/>
      <c r="O1235" t="s">
        <v>8</v>
      </c>
      <c r="P1235"/>
      <c r="Q1235"/>
      <c r="R1235"/>
      <c r="S1235"/>
      <c r="T1235"/>
      <c r="U1235"/>
      <c r="V1235"/>
      <c r="W1235"/>
      <c r="X1235"/>
      <c r="Y1235"/>
      <c r="Z1235"/>
      <c r="AA1235"/>
      <c r="AB1235"/>
      <c r="AC1235"/>
      <c r="AD1235"/>
      <c r="AE1235" t="s">
        <v>4993</v>
      </c>
      <c r="AF1235" t="s">
        <v>4996</v>
      </c>
      <c r="AG1235" t="s">
        <v>4997</v>
      </c>
    </row>
    <row r="1236" spans="1:33" ht="14" customHeight="1" x14ac:dyDescent="0.2">
      <c r="A1236" s="80"/>
      <c r="B1236" s="78">
        <v>272070</v>
      </c>
      <c r="C1236" s="105">
        <v>111000308</v>
      </c>
      <c r="D1236" s="87" t="s">
        <v>1318</v>
      </c>
      <c r="E1236" s="48" t="s">
        <v>1357</v>
      </c>
      <c r="F1236" s="45">
        <f t="shared" si="247"/>
        <v>21.5</v>
      </c>
      <c r="G1236" s="45">
        <f t="shared" si="246"/>
        <v>0</v>
      </c>
      <c r="H1236" s="41" t="s">
        <v>2271</v>
      </c>
      <c r="I1236" s="36" t="s">
        <v>1635</v>
      </c>
      <c r="J1236" t="s">
        <v>3023</v>
      </c>
      <c r="K1236" s="136">
        <v>21.5</v>
      </c>
      <c r="L1236" s="136">
        <v>25.2</v>
      </c>
      <c r="M1236" s="136">
        <v>28</v>
      </c>
      <c r="O1236" t="s">
        <v>8</v>
      </c>
      <c r="AE1236" t="s">
        <v>4993</v>
      </c>
      <c r="AF1236" t="s">
        <v>4998</v>
      </c>
      <c r="AG1236" t="s">
        <v>4999</v>
      </c>
    </row>
    <row r="1237" spans="1:33" ht="14" customHeight="1" x14ac:dyDescent="0.2">
      <c r="A1237" s="80"/>
      <c r="B1237" s="78">
        <v>272015</v>
      </c>
      <c r="C1237" s="108">
        <v>111000035</v>
      </c>
      <c r="D1237" s="87" t="s">
        <v>2126</v>
      </c>
      <c r="E1237" s="48" t="s">
        <v>8</v>
      </c>
      <c r="F1237" s="45">
        <f t="shared" ref="F1237:F1248" si="248">K1237</f>
        <v>2</v>
      </c>
      <c r="G1237" s="45">
        <f t="shared" si="246"/>
        <v>0</v>
      </c>
      <c r="H1237" s="41" t="s">
        <v>2271</v>
      </c>
      <c r="I1237" s="36"/>
      <c r="J1237" t="s">
        <v>3024</v>
      </c>
      <c r="K1237" s="136">
        <v>2</v>
      </c>
      <c r="L1237" s="136">
        <v>2</v>
      </c>
      <c r="M1237" s="136">
        <v>2.2000000000000002</v>
      </c>
      <c r="P1237" t="s">
        <v>5000</v>
      </c>
      <c r="Q1237" t="s">
        <v>5001</v>
      </c>
      <c r="R1237" t="s">
        <v>3913</v>
      </c>
      <c r="S1237" t="s">
        <v>1361</v>
      </c>
      <c r="T1237">
        <v>100</v>
      </c>
      <c r="U1237" t="s">
        <v>5002</v>
      </c>
      <c r="V1237" t="s">
        <v>5003</v>
      </c>
      <c r="W1237" t="s">
        <v>5004</v>
      </c>
      <c r="X1237" t="s">
        <v>1360</v>
      </c>
      <c r="Y1237">
        <v>81</v>
      </c>
      <c r="Z1237" t="s">
        <v>5005</v>
      </c>
      <c r="AA1237" t="s">
        <v>5006</v>
      </c>
      <c r="AB1237" t="s">
        <v>3582</v>
      </c>
      <c r="AC1237" t="s">
        <v>8</v>
      </c>
      <c r="AD1237">
        <v>80</v>
      </c>
    </row>
    <row r="1238" spans="1:33" ht="14" customHeight="1" x14ac:dyDescent="0.2">
      <c r="A1238" s="80"/>
      <c r="B1238" s="78">
        <v>272033</v>
      </c>
      <c r="C1238" s="108">
        <v>111000180</v>
      </c>
      <c r="D1238" s="87" t="s">
        <v>2131</v>
      </c>
      <c r="E1238" s="48" t="s">
        <v>8</v>
      </c>
      <c r="F1238" s="45">
        <f t="shared" si="248"/>
        <v>2</v>
      </c>
      <c r="G1238" s="45">
        <f t="shared" si="246"/>
        <v>0</v>
      </c>
      <c r="H1238" s="41" t="s">
        <v>2271</v>
      </c>
      <c r="I1238" s="36"/>
      <c r="J1238" t="s">
        <v>3025</v>
      </c>
      <c r="K1238" s="136">
        <v>2</v>
      </c>
      <c r="L1238" s="136">
        <v>2</v>
      </c>
      <c r="M1238" s="136">
        <v>2.2000000000000002</v>
      </c>
      <c r="P1238" t="s">
        <v>3911</v>
      </c>
      <c r="Q1238" t="s">
        <v>3912</v>
      </c>
      <c r="R1238" t="s">
        <v>3913</v>
      </c>
      <c r="S1238" t="s">
        <v>1361</v>
      </c>
      <c r="T1238">
        <v>89</v>
      </c>
      <c r="U1238" t="s">
        <v>5005</v>
      </c>
      <c r="V1238" t="s">
        <v>5006</v>
      </c>
      <c r="W1238" t="s">
        <v>3582</v>
      </c>
      <c r="X1238" t="s">
        <v>8</v>
      </c>
      <c r="Y1238">
        <v>80</v>
      </c>
      <c r="Z1238" t="s">
        <v>5007</v>
      </c>
      <c r="AA1238" t="s">
        <v>5008</v>
      </c>
      <c r="AB1238" t="s">
        <v>3913</v>
      </c>
      <c r="AC1238" t="s">
        <v>1361</v>
      </c>
      <c r="AD1238">
        <v>69</v>
      </c>
    </row>
    <row r="1239" spans="1:33" ht="14" customHeight="1" x14ac:dyDescent="0.2">
      <c r="A1239" s="80"/>
      <c r="B1239" s="78">
        <v>272004</v>
      </c>
      <c r="C1239" s="108">
        <v>111000009</v>
      </c>
      <c r="D1239" s="87" t="s">
        <v>2127</v>
      </c>
      <c r="E1239" s="48" t="s">
        <v>8</v>
      </c>
      <c r="F1239" s="45">
        <f t="shared" si="248"/>
        <v>2</v>
      </c>
      <c r="G1239" s="45">
        <f t="shared" si="246"/>
        <v>0</v>
      </c>
      <c r="H1239" s="41" t="s">
        <v>2271</v>
      </c>
      <c r="I1239" s="36"/>
      <c r="J1239" t="s">
        <v>3026</v>
      </c>
      <c r="K1239" s="136">
        <v>2</v>
      </c>
      <c r="L1239" s="136">
        <v>2</v>
      </c>
      <c r="M1239" s="136">
        <v>2.2000000000000002</v>
      </c>
      <c r="P1239" t="s">
        <v>5009</v>
      </c>
      <c r="Q1239" t="s">
        <v>5010</v>
      </c>
      <c r="R1239" t="s">
        <v>3913</v>
      </c>
      <c r="S1239" t="s">
        <v>1361</v>
      </c>
      <c r="T1239">
        <v>100</v>
      </c>
      <c r="U1239" t="s">
        <v>5005</v>
      </c>
      <c r="V1239" t="s">
        <v>5006</v>
      </c>
      <c r="W1239" t="s">
        <v>3582</v>
      </c>
      <c r="X1239" t="s">
        <v>8</v>
      </c>
      <c r="Y1239">
        <v>80</v>
      </c>
      <c r="Z1239" t="s">
        <v>5011</v>
      </c>
      <c r="AA1239" t="s">
        <v>5012</v>
      </c>
      <c r="AB1239" t="s">
        <v>5004</v>
      </c>
      <c r="AC1239" t="s">
        <v>1360</v>
      </c>
      <c r="AD1239">
        <v>80</v>
      </c>
    </row>
    <row r="1240" spans="1:33" ht="14" customHeight="1" x14ac:dyDescent="0.2">
      <c r="A1240" s="80"/>
      <c r="B1240" s="78">
        <v>272006</v>
      </c>
      <c r="C1240" s="108">
        <v>111000059</v>
      </c>
      <c r="D1240" s="87" t="s">
        <v>2128</v>
      </c>
      <c r="E1240" s="48" t="s">
        <v>8</v>
      </c>
      <c r="F1240" s="45">
        <f t="shared" si="248"/>
        <v>2</v>
      </c>
      <c r="G1240" s="45">
        <f t="shared" si="246"/>
        <v>0</v>
      </c>
      <c r="H1240" s="41" t="s">
        <v>2271</v>
      </c>
      <c r="I1240" s="36"/>
      <c r="J1240" t="s">
        <v>3027</v>
      </c>
      <c r="K1240" s="136">
        <v>2</v>
      </c>
      <c r="L1240" s="136">
        <v>2</v>
      </c>
      <c r="M1240" s="136">
        <v>2.2000000000000002</v>
      </c>
      <c r="P1240" t="s">
        <v>5013</v>
      </c>
      <c r="Q1240" t="s">
        <v>5014</v>
      </c>
      <c r="R1240" t="s">
        <v>3913</v>
      </c>
      <c r="S1240" t="s">
        <v>1361</v>
      </c>
      <c r="T1240">
        <v>100</v>
      </c>
      <c r="U1240" t="s">
        <v>5005</v>
      </c>
      <c r="V1240" t="s">
        <v>5006</v>
      </c>
      <c r="W1240" t="s">
        <v>3582</v>
      </c>
      <c r="X1240" t="s">
        <v>8</v>
      </c>
      <c r="Y1240">
        <v>80</v>
      </c>
      <c r="Z1240" t="s">
        <v>5015</v>
      </c>
      <c r="AA1240" t="s">
        <v>5016</v>
      </c>
      <c r="AB1240" t="s">
        <v>5004</v>
      </c>
      <c r="AC1240" t="s">
        <v>1360</v>
      </c>
      <c r="AD1240">
        <v>74</v>
      </c>
    </row>
    <row r="1241" spans="1:33" ht="14" customHeight="1" x14ac:dyDescent="0.2">
      <c r="A1241" s="80"/>
      <c r="B1241" s="78">
        <v>272041</v>
      </c>
      <c r="C1241" s="108">
        <v>111000060</v>
      </c>
      <c r="D1241" s="87" t="s">
        <v>2129</v>
      </c>
      <c r="E1241" s="48" t="s">
        <v>8</v>
      </c>
      <c r="F1241" s="45">
        <f t="shared" si="248"/>
        <v>2</v>
      </c>
      <c r="G1241" s="45">
        <f t="shared" si="246"/>
        <v>0</v>
      </c>
      <c r="H1241" s="41" t="s">
        <v>2271</v>
      </c>
      <c r="I1241" s="36"/>
      <c r="J1241" t="s">
        <v>3028</v>
      </c>
      <c r="K1241" s="136">
        <v>2</v>
      </c>
      <c r="L1241" s="136">
        <v>2</v>
      </c>
      <c r="M1241" s="136">
        <v>2.2000000000000002</v>
      </c>
      <c r="P1241" t="s">
        <v>3911</v>
      </c>
      <c r="Q1241" t="s">
        <v>3912</v>
      </c>
      <c r="R1241" t="s">
        <v>3913</v>
      </c>
      <c r="S1241" t="s">
        <v>1361</v>
      </c>
      <c r="T1241">
        <v>89</v>
      </c>
      <c r="U1241" t="s">
        <v>5005</v>
      </c>
      <c r="V1241" t="s">
        <v>5006</v>
      </c>
      <c r="W1241" t="s">
        <v>3582</v>
      </c>
      <c r="X1241" t="s">
        <v>8</v>
      </c>
      <c r="Y1241">
        <v>80</v>
      </c>
      <c r="Z1241" t="s">
        <v>5017</v>
      </c>
      <c r="AA1241" t="s">
        <v>5018</v>
      </c>
      <c r="AB1241" t="s">
        <v>3913</v>
      </c>
      <c r="AC1241" t="s">
        <v>1361</v>
      </c>
      <c r="AD1241">
        <v>72</v>
      </c>
    </row>
    <row r="1242" spans="1:33" ht="14" customHeight="1" x14ac:dyDescent="0.2">
      <c r="A1242" s="80"/>
      <c r="B1242" s="78">
        <v>272013</v>
      </c>
      <c r="C1242" s="108">
        <v>111000230</v>
      </c>
      <c r="D1242" s="87" t="s">
        <v>2130</v>
      </c>
      <c r="E1242" s="48" t="s">
        <v>8</v>
      </c>
      <c r="F1242" s="45">
        <f t="shared" si="248"/>
        <v>2</v>
      </c>
      <c r="G1242" s="45">
        <f t="shared" si="246"/>
        <v>0</v>
      </c>
      <c r="H1242" s="41" t="s">
        <v>2271</v>
      </c>
      <c r="I1242" s="36"/>
      <c r="J1242" t="s">
        <v>3029</v>
      </c>
      <c r="K1242" s="136">
        <v>2</v>
      </c>
      <c r="L1242" s="136">
        <v>2</v>
      </c>
      <c r="M1242" s="136">
        <v>2.2000000000000002</v>
      </c>
      <c r="P1242" t="s">
        <v>3911</v>
      </c>
      <c r="Q1242" t="s">
        <v>3912</v>
      </c>
      <c r="R1242" t="s">
        <v>3913</v>
      </c>
      <c r="S1242" t="s">
        <v>1361</v>
      </c>
      <c r="T1242">
        <v>89</v>
      </c>
      <c r="U1242" t="s">
        <v>5005</v>
      </c>
      <c r="V1242" t="s">
        <v>5006</v>
      </c>
      <c r="W1242" t="s">
        <v>3582</v>
      </c>
      <c r="X1242" t="s">
        <v>8</v>
      </c>
      <c r="Y1242">
        <v>80</v>
      </c>
      <c r="Z1242" t="s">
        <v>2162</v>
      </c>
      <c r="AA1242" t="s">
        <v>4989</v>
      </c>
      <c r="AB1242" t="s">
        <v>3219</v>
      </c>
      <c r="AC1242" t="s">
        <v>3846</v>
      </c>
      <c r="AD1242">
        <v>77</v>
      </c>
    </row>
    <row r="1243" spans="1:33" ht="14" customHeight="1" x14ac:dyDescent="0.2">
      <c r="A1243" s="80"/>
      <c r="B1243" s="78">
        <v>272031</v>
      </c>
      <c r="C1243" s="108">
        <v>111000080</v>
      </c>
      <c r="D1243" s="87" t="s">
        <v>2132</v>
      </c>
      <c r="E1243" s="48" t="s">
        <v>8</v>
      </c>
      <c r="F1243" s="45">
        <f t="shared" si="248"/>
        <v>2</v>
      </c>
      <c r="G1243" s="45">
        <f t="shared" si="246"/>
        <v>0</v>
      </c>
      <c r="H1243" s="41" t="s">
        <v>2271</v>
      </c>
      <c r="I1243" s="36"/>
      <c r="J1243" t="s">
        <v>3030</v>
      </c>
      <c r="K1243" s="136">
        <v>2</v>
      </c>
      <c r="L1243" s="136">
        <v>2</v>
      </c>
      <c r="M1243" s="136">
        <v>2.2000000000000002</v>
      </c>
      <c r="P1243" t="s">
        <v>5019</v>
      </c>
      <c r="Q1243" t="s">
        <v>5020</v>
      </c>
      <c r="R1243" t="s">
        <v>3913</v>
      </c>
      <c r="S1243" t="s">
        <v>1361</v>
      </c>
      <c r="T1243">
        <v>100</v>
      </c>
      <c r="U1243" t="s">
        <v>5005</v>
      </c>
      <c r="V1243" t="s">
        <v>5006</v>
      </c>
      <c r="W1243" t="s">
        <v>3582</v>
      </c>
      <c r="X1243" t="s">
        <v>8</v>
      </c>
      <c r="Y1243">
        <v>80</v>
      </c>
      <c r="Z1243" t="s">
        <v>5021</v>
      </c>
      <c r="AA1243" t="s">
        <v>5022</v>
      </c>
      <c r="AB1243" t="s">
        <v>5004</v>
      </c>
      <c r="AC1243" t="s">
        <v>1360</v>
      </c>
      <c r="AD1243">
        <v>80</v>
      </c>
    </row>
    <row r="1244" spans="1:33" ht="14" customHeight="1" x14ac:dyDescent="0.2">
      <c r="A1244" s="80"/>
      <c r="B1244" s="78">
        <v>272022</v>
      </c>
      <c r="C1244" s="108">
        <v>111003170</v>
      </c>
      <c r="D1244" s="87" t="s">
        <v>2133</v>
      </c>
      <c r="E1244" s="48" t="s">
        <v>8</v>
      </c>
      <c r="F1244" s="45">
        <f t="shared" ref="F1244" si="249">K1244</f>
        <v>2</v>
      </c>
      <c r="G1244" s="45">
        <f t="shared" si="246"/>
        <v>0</v>
      </c>
      <c r="H1244" s="41" t="s">
        <v>2271</v>
      </c>
      <c r="I1244" s="36"/>
      <c r="J1244" t="s">
        <v>3031</v>
      </c>
      <c r="K1244" s="136">
        <v>2</v>
      </c>
      <c r="L1244" s="136">
        <v>2</v>
      </c>
      <c r="M1244" s="136">
        <v>2.2000000000000002</v>
      </c>
      <c r="P1244" t="s">
        <v>3911</v>
      </c>
      <c r="Q1244" t="s">
        <v>3912</v>
      </c>
      <c r="R1244" t="s">
        <v>3913</v>
      </c>
      <c r="S1244" t="s">
        <v>1361</v>
      </c>
      <c r="T1244">
        <v>89</v>
      </c>
      <c r="U1244" t="s">
        <v>5005</v>
      </c>
      <c r="V1244" t="s">
        <v>5006</v>
      </c>
      <c r="W1244" t="s">
        <v>3582</v>
      </c>
      <c r="X1244" t="s">
        <v>8</v>
      </c>
      <c r="Y1244">
        <v>80</v>
      </c>
      <c r="Z1244" t="s">
        <v>5023</v>
      </c>
      <c r="AA1244" t="s">
        <v>5024</v>
      </c>
      <c r="AB1244" t="s">
        <v>4134</v>
      </c>
      <c r="AC1244" t="s">
        <v>1360</v>
      </c>
      <c r="AD1244">
        <v>73</v>
      </c>
    </row>
    <row r="1245" spans="1:33" ht="14" customHeight="1" x14ac:dyDescent="0.2">
      <c r="A1245" s="80"/>
      <c r="B1245" s="78">
        <v>272051</v>
      </c>
      <c r="C1245" s="105">
        <v>111003090</v>
      </c>
      <c r="D1245" s="87" t="s">
        <v>2134</v>
      </c>
      <c r="E1245" s="48" t="s">
        <v>8</v>
      </c>
      <c r="F1245" s="45">
        <f t="shared" si="248"/>
        <v>2</v>
      </c>
      <c r="G1245" s="45">
        <f t="shared" si="246"/>
        <v>0</v>
      </c>
      <c r="H1245" s="41" t="s">
        <v>2271</v>
      </c>
      <c r="I1245" s="36"/>
      <c r="J1245" t="s">
        <v>3032</v>
      </c>
      <c r="K1245" s="136">
        <v>2</v>
      </c>
      <c r="L1245" s="136">
        <v>2</v>
      </c>
      <c r="M1245" s="136">
        <v>2.2000000000000002</v>
      </c>
      <c r="P1245" t="s">
        <v>3911</v>
      </c>
      <c r="Q1245" t="s">
        <v>3912</v>
      </c>
      <c r="R1245" t="s">
        <v>3913</v>
      </c>
      <c r="S1245" t="s">
        <v>1361</v>
      </c>
      <c r="T1245">
        <v>89</v>
      </c>
      <c r="U1245" t="s">
        <v>5005</v>
      </c>
      <c r="V1245" t="s">
        <v>5006</v>
      </c>
      <c r="W1245" t="s">
        <v>3582</v>
      </c>
      <c r="X1245" t="s">
        <v>8</v>
      </c>
      <c r="Y1245">
        <v>80</v>
      </c>
      <c r="Z1245" t="s">
        <v>5025</v>
      </c>
      <c r="AA1245" t="s">
        <v>5026</v>
      </c>
      <c r="AB1245" t="s">
        <v>4134</v>
      </c>
      <c r="AC1245" t="s">
        <v>1360</v>
      </c>
      <c r="AD1245">
        <v>75</v>
      </c>
    </row>
    <row r="1246" spans="1:33" ht="14" customHeight="1" x14ac:dyDescent="0.2">
      <c r="A1246" s="80"/>
      <c r="B1246" s="78">
        <v>272025</v>
      </c>
      <c r="C1246" s="105">
        <v>111000240</v>
      </c>
      <c r="D1246" s="87" t="s">
        <v>2135</v>
      </c>
      <c r="E1246" s="48" t="s">
        <v>8</v>
      </c>
      <c r="F1246" s="45">
        <f t="shared" si="248"/>
        <v>2</v>
      </c>
      <c r="G1246" s="45">
        <f t="shared" si="246"/>
        <v>0</v>
      </c>
      <c r="H1246" s="41" t="s">
        <v>2271</v>
      </c>
      <c r="I1246" s="36"/>
      <c r="J1246" t="s">
        <v>3033</v>
      </c>
      <c r="K1246" s="136">
        <v>2</v>
      </c>
      <c r="L1246" s="136">
        <v>2</v>
      </c>
      <c r="M1246" s="136">
        <v>2.2000000000000002</v>
      </c>
      <c r="P1246" t="s">
        <v>3911</v>
      </c>
      <c r="Q1246" t="s">
        <v>3912</v>
      </c>
      <c r="R1246" t="s">
        <v>3913</v>
      </c>
      <c r="S1246" t="s">
        <v>1361</v>
      </c>
      <c r="T1246">
        <v>89</v>
      </c>
      <c r="U1246" t="s">
        <v>5005</v>
      </c>
      <c r="V1246" t="s">
        <v>5006</v>
      </c>
      <c r="W1246" t="s">
        <v>3582</v>
      </c>
      <c r="X1246" t="s">
        <v>8</v>
      </c>
      <c r="Y1246">
        <v>80</v>
      </c>
      <c r="Z1246" t="s">
        <v>5027</v>
      </c>
      <c r="AA1246" t="s">
        <v>5028</v>
      </c>
      <c r="AB1246" t="s">
        <v>4134</v>
      </c>
      <c r="AC1246" t="s">
        <v>1360</v>
      </c>
      <c r="AD1246">
        <v>78</v>
      </c>
    </row>
    <row r="1247" spans="1:33" ht="14" customHeight="1" x14ac:dyDescent="0.2">
      <c r="A1247" s="80"/>
      <c r="B1247" s="78">
        <v>272005</v>
      </c>
      <c r="C1247" s="105">
        <v>111000010</v>
      </c>
      <c r="D1247" s="87" t="s">
        <v>2136</v>
      </c>
      <c r="E1247" s="48" t="s">
        <v>8</v>
      </c>
      <c r="F1247" s="45">
        <f t="shared" ref="F1247" si="250">K1247</f>
        <v>2</v>
      </c>
      <c r="G1247" s="45">
        <f t="shared" si="246"/>
        <v>0</v>
      </c>
      <c r="H1247" s="41" t="s">
        <v>2271</v>
      </c>
      <c r="I1247" s="36"/>
      <c r="J1247" t="s">
        <v>3034</v>
      </c>
      <c r="K1247" s="136">
        <v>2</v>
      </c>
      <c r="L1247" s="136">
        <v>2</v>
      </c>
      <c r="M1247" s="136">
        <v>2.2000000000000002</v>
      </c>
      <c r="P1247" t="s">
        <v>3911</v>
      </c>
      <c r="Q1247" t="s">
        <v>3912</v>
      </c>
      <c r="R1247" t="s">
        <v>3913</v>
      </c>
      <c r="S1247" t="s">
        <v>1361</v>
      </c>
      <c r="T1247">
        <v>100</v>
      </c>
      <c r="U1247" t="s">
        <v>5005</v>
      </c>
      <c r="V1247" t="s">
        <v>5006</v>
      </c>
      <c r="W1247" t="s">
        <v>3582</v>
      </c>
      <c r="X1247" t="s">
        <v>8</v>
      </c>
      <c r="Y1247">
        <v>80</v>
      </c>
      <c r="Z1247" t="s">
        <v>5029</v>
      </c>
      <c r="AA1247" t="s">
        <v>5030</v>
      </c>
      <c r="AB1247" t="s">
        <v>4134</v>
      </c>
      <c r="AC1247" t="s">
        <v>1360</v>
      </c>
      <c r="AD1247">
        <v>74</v>
      </c>
    </row>
    <row r="1248" spans="1:33" ht="14" customHeight="1" x14ac:dyDescent="0.2">
      <c r="A1248" s="80"/>
      <c r="B1248" s="78">
        <v>272012</v>
      </c>
      <c r="C1248" s="105">
        <v>111000140</v>
      </c>
      <c r="D1248" s="87" t="s">
        <v>2137</v>
      </c>
      <c r="E1248" s="48" t="s">
        <v>8</v>
      </c>
      <c r="F1248" s="45">
        <f t="shared" si="248"/>
        <v>2</v>
      </c>
      <c r="G1248" s="45">
        <f t="shared" si="246"/>
        <v>0</v>
      </c>
      <c r="H1248" s="41" t="s">
        <v>2271</v>
      </c>
      <c r="I1248" s="36"/>
      <c r="J1248" t="s">
        <v>3035</v>
      </c>
      <c r="K1248" s="136">
        <v>2</v>
      </c>
      <c r="L1248" s="136">
        <v>2</v>
      </c>
      <c r="M1248" s="136">
        <v>2.2000000000000002</v>
      </c>
      <c r="P1248" t="s">
        <v>3911</v>
      </c>
      <c r="Q1248" t="s">
        <v>3912</v>
      </c>
      <c r="R1248" t="s">
        <v>3913</v>
      </c>
      <c r="S1248" t="s">
        <v>1361</v>
      </c>
      <c r="T1248">
        <v>89</v>
      </c>
      <c r="U1248" t="s">
        <v>5005</v>
      </c>
      <c r="V1248" t="s">
        <v>5006</v>
      </c>
      <c r="W1248" t="s">
        <v>3582</v>
      </c>
      <c r="X1248" t="s">
        <v>8</v>
      </c>
      <c r="Y1248">
        <v>80</v>
      </c>
      <c r="Z1248" t="s">
        <v>5031</v>
      </c>
      <c r="AA1248" t="s">
        <v>5032</v>
      </c>
      <c r="AB1248" t="s">
        <v>5004</v>
      </c>
      <c r="AC1248" t="s">
        <v>1360</v>
      </c>
      <c r="AD1248">
        <v>77</v>
      </c>
    </row>
    <row r="1249" spans="1:33" ht="14" customHeight="1" x14ac:dyDescent="0.2">
      <c r="A1249" s="42"/>
      <c r="B1249" s="41"/>
      <c r="C1249" s="198" t="s">
        <v>1952</v>
      </c>
      <c r="D1249" s="199"/>
      <c r="E1249" s="199"/>
      <c r="F1249" s="199"/>
      <c r="G1249" s="199"/>
      <c r="H1249" s="200"/>
      <c r="I1249" s="36"/>
      <c r="K1249" s="136"/>
      <c r="L1249" s="136"/>
      <c r="M1249" s="136"/>
    </row>
    <row r="1250" spans="1:33" ht="14" customHeight="1" x14ac:dyDescent="0.2">
      <c r="A1250" s="42"/>
      <c r="B1250" s="78">
        <v>368612</v>
      </c>
      <c r="C1250" s="105">
        <v>110373240</v>
      </c>
      <c r="D1250" s="87" t="s">
        <v>2017</v>
      </c>
      <c r="E1250" s="48" t="s">
        <v>1360</v>
      </c>
      <c r="F1250" s="45">
        <f t="shared" ref="F1250" si="251">K1250</f>
        <v>16.2</v>
      </c>
      <c r="G1250" s="45">
        <f>A1250*F1250</f>
        <v>0</v>
      </c>
      <c r="H1250" s="41" t="s">
        <v>2271</v>
      </c>
      <c r="I1250" s="36" t="s">
        <v>1937</v>
      </c>
      <c r="J1250" t="s">
        <v>3036</v>
      </c>
      <c r="K1250" s="136">
        <v>16.2</v>
      </c>
      <c r="L1250" s="136">
        <v>18</v>
      </c>
      <c r="M1250" s="136">
        <v>20</v>
      </c>
      <c r="Q1250" t="s">
        <v>5033</v>
      </c>
      <c r="T1250">
        <v>63</v>
      </c>
      <c r="Y1250">
        <v>62</v>
      </c>
      <c r="AD1250">
        <v>82</v>
      </c>
      <c r="AE1250" t="s">
        <v>5034</v>
      </c>
      <c r="AF1250" t="s">
        <v>5035</v>
      </c>
      <c r="AG1250" t="s">
        <v>5036</v>
      </c>
    </row>
    <row r="1251" spans="1:33" ht="14" customHeight="1" x14ac:dyDescent="0.2">
      <c r="A1251" s="42"/>
      <c r="B1251" s="79">
        <v>363694</v>
      </c>
      <c r="C1251" s="105">
        <v>110370001</v>
      </c>
      <c r="D1251" s="92" t="s">
        <v>2018</v>
      </c>
      <c r="E1251" s="86" t="s">
        <v>1360</v>
      </c>
      <c r="F1251" s="77">
        <f t="shared" ref="F1251" si="252">K1251</f>
        <v>18</v>
      </c>
      <c r="G1251" s="77">
        <f>A1251*F1251</f>
        <v>0</v>
      </c>
      <c r="H1251" s="41" t="s">
        <v>2271</v>
      </c>
      <c r="I1251" s="36" t="s">
        <v>2026</v>
      </c>
      <c r="J1251" t="s">
        <v>3037</v>
      </c>
      <c r="K1251" s="136">
        <v>18</v>
      </c>
      <c r="L1251" s="136">
        <v>17.100000000000001</v>
      </c>
      <c r="M1251" s="136">
        <v>19</v>
      </c>
      <c r="AE1251" t="s">
        <v>5034</v>
      </c>
      <c r="AF1251" t="s">
        <v>5035</v>
      </c>
      <c r="AG1251" t="s">
        <v>5037</v>
      </c>
    </row>
    <row r="1252" spans="1:33" ht="14" customHeight="1" x14ac:dyDescent="0.2">
      <c r="A1252" s="42"/>
      <c r="B1252" s="79">
        <v>363695</v>
      </c>
      <c r="C1252" s="105">
        <v>110370009</v>
      </c>
      <c r="D1252" s="92" t="s">
        <v>2069</v>
      </c>
      <c r="E1252" s="86" t="s">
        <v>1360</v>
      </c>
      <c r="F1252" s="77">
        <f t="shared" ref="F1252" si="253">K1252</f>
        <v>18</v>
      </c>
      <c r="G1252" s="77">
        <f>A1252*F1252</f>
        <v>0</v>
      </c>
      <c r="H1252" s="41" t="s">
        <v>2271</v>
      </c>
      <c r="I1252" s="36" t="s">
        <v>2026</v>
      </c>
      <c r="J1252" t="s">
        <v>3038</v>
      </c>
      <c r="K1252" s="136">
        <v>18</v>
      </c>
      <c r="L1252" s="136">
        <v>17.100000000000001</v>
      </c>
      <c r="M1252" s="136">
        <v>19</v>
      </c>
      <c r="Q1252" t="s">
        <v>5038</v>
      </c>
      <c r="T1252">
        <v>68</v>
      </c>
      <c r="Y1252">
        <v>69</v>
      </c>
      <c r="AD1252">
        <v>91</v>
      </c>
      <c r="AE1252" t="s">
        <v>5034</v>
      </c>
      <c r="AF1252" t="s">
        <v>5035</v>
      </c>
      <c r="AG1252" t="s">
        <v>5037</v>
      </c>
    </row>
    <row r="1253" spans="1:33" ht="14" customHeight="1" x14ac:dyDescent="0.2">
      <c r="A1253" s="42"/>
      <c r="B1253" s="79">
        <v>368607</v>
      </c>
      <c r="C1253" s="105">
        <v>110371090</v>
      </c>
      <c r="D1253" s="92" t="s">
        <v>2041</v>
      </c>
      <c r="E1253" s="86" t="s">
        <v>1360</v>
      </c>
      <c r="F1253" s="77">
        <f t="shared" ref="F1253:F1256" si="254">K1253</f>
        <v>18</v>
      </c>
      <c r="G1253" s="77">
        <f>A1253*F1253</f>
        <v>0</v>
      </c>
      <c r="H1253" s="41" t="s">
        <v>2271</v>
      </c>
      <c r="I1253" s="36" t="s">
        <v>1457</v>
      </c>
      <c r="J1253" t="s">
        <v>3039</v>
      </c>
      <c r="K1253" s="136">
        <v>18</v>
      </c>
      <c r="L1253" s="136">
        <v>18</v>
      </c>
      <c r="M1253" s="136">
        <v>20</v>
      </c>
      <c r="Q1253" t="s">
        <v>5039</v>
      </c>
      <c r="T1253">
        <v>42</v>
      </c>
      <c r="Y1253">
        <v>43</v>
      </c>
      <c r="AD1253">
        <v>45</v>
      </c>
    </row>
    <row r="1254" spans="1:33" ht="14" customHeight="1" x14ac:dyDescent="0.2">
      <c r="A1254" s="42"/>
      <c r="B1254" s="41"/>
      <c r="C1254" s="198" t="s">
        <v>1313</v>
      </c>
      <c r="D1254" s="199"/>
      <c r="E1254" s="199"/>
      <c r="F1254" s="199"/>
      <c r="G1254" s="199"/>
      <c r="H1254" s="200"/>
      <c r="I1254" s="36"/>
      <c r="K1254" s="136"/>
      <c r="L1254" s="136"/>
      <c r="M1254" s="136"/>
    </row>
    <row r="1255" spans="1:33" ht="14" customHeight="1" x14ac:dyDescent="0.2">
      <c r="A1255" s="42"/>
      <c r="B1255" s="43" t="s">
        <v>1315</v>
      </c>
      <c r="C1255" s="43" t="s">
        <v>1315</v>
      </c>
      <c r="D1255" s="46" t="s">
        <v>1314</v>
      </c>
      <c r="E1255" s="44" t="s">
        <v>8</v>
      </c>
      <c r="F1255" s="77">
        <f t="shared" si="254"/>
        <v>3.4</v>
      </c>
      <c r="G1255" s="45">
        <f>A1255*F1255</f>
        <v>0</v>
      </c>
      <c r="H1255" s="41" t="s">
        <v>605</v>
      </c>
      <c r="I1255" s="36"/>
      <c r="K1255" s="136">
        <v>3.4</v>
      </c>
      <c r="L1255" s="136"/>
      <c r="M1255" s="136"/>
      <c r="Q1255" t="s">
        <v>5040</v>
      </c>
      <c r="T1255">
        <v>68</v>
      </c>
      <c r="Y1255">
        <v>73</v>
      </c>
      <c r="AD1255">
        <v>88</v>
      </c>
      <c r="AE1255" t="s">
        <v>5041</v>
      </c>
      <c r="AF1255" t="s">
        <v>5042</v>
      </c>
      <c r="AG1255" t="s">
        <v>5043</v>
      </c>
    </row>
    <row r="1256" spans="1:33" ht="14" customHeight="1" x14ac:dyDescent="0.2">
      <c r="A1256" s="42"/>
      <c r="B1256" s="43" t="s">
        <v>1317</v>
      </c>
      <c r="C1256" s="43" t="s">
        <v>1317</v>
      </c>
      <c r="D1256" s="46" t="s">
        <v>1316</v>
      </c>
      <c r="E1256" s="44" t="s">
        <v>8</v>
      </c>
      <c r="F1256" s="77">
        <f t="shared" si="254"/>
        <v>2.0499999999999998</v>
      </c>
      <c r="G1256" s="45">
        <f>A1256*F1256</f>
        <v>0</v>
      </c>
      <c r="H1256" s="41" t="s">
        <v>605</v>
      </c>
      <c r="I1256" s="36"/>
      <c r="K1256" s="136">
        <v>2.0499999999999998</v>
      </c>
      <c r="L1256" s="136"/>
      <c r="M1256" s="136"/>
      <c r="Q1256" t="s">
        <v>5044</v>
      </c>
      <c r="T1256">
        <v>68</v>
      </c>
      <c r="Y1256">
        <v>73</v>
      </c>
      <c r="AD1256">
        <v>88</v>
      </c>
      <c r="AE1256" t="s">
        <v>5041</v>
      </c>
      <c r="AF1256" t="s">
        <v>5042</v>
      </c>
      <c r="AG1256" t="s">
        <v>5045</v>
      </c>
    </row>
    <row r="1257" spans="1:33" ht="14" customHeight="1" x14ac:dyDescent="0.2">
      <c r="A1257" s="80"/>
      <c r="B1257" s="43" t="s">
        <v>1321</v>
      </c>
      <c r="C1257" s="43" t="s">
        <v>1321</v>
      </c>
      <c r="D1257" s="46" t="s">
        <v>1751</v>
      </c>
      <c r="E1257" s="44" t="s">
        <v>8</v>
      </c>
      <c r="F1257" s="45">
        <f t="shared" ref="F1257" si="255">K1257</f>
        <v>3.45</v>
      </c>
      <c r="G1257" s="45">
        <f>A1257*F1257</f>
        <v>0</v>
      </c>
      <c r="H1257" s="81" t="s">
        <v>606</v>
      </c>
      <c r="I1257" s="36" t="s">
        <v>1457</v>
      </c>
      <c r="K1257" s="136">
        <v>3.45</v>
      </c>
      <c r="L1257" s="136">
        <v>3.45</v>
      </c>
      <c r="M1257" s="136">
        <v>3.85</v>
      </c>
      <c r="Q1257" t="s">
        <v>5046</v>
      </c>
      <c r="T1257">
        <v>48</v>
      </c>
      <c r="Y1257">
        <v>60</v>
      </c>
      <c r="AD1257">
        <v>60</v>
      </c>
    </row>
    <row r="1258" spans="1:33" s="24" customFormat="1" ht="14" customHeight="1" x14ac:dyDescent="0.2">
      <c r="A1258" s="56">
        <f>SUM(A1135:A1257)</f>
        <v>0</v>
      </c>
      <c r="B1258" s="54"/>
      <c r="C1258" s="54"/>
      <c r="D1258" s="66" t="s">
        <v>645</v>
      </c>
      <c r="E1258" s="67"/>
      <c r="F1258" s="68"/>
      <c r="G1258" s="69">
        <f>SUM(G1135:G1257)</f>
        <v>0</v>
      </c>
      <c r="H1258" s="56"/>
      <c r="I1258" s="36"/>
      <c r="J1258"/>
      <c r="K1258" s="136"/>
      <c r="L1258" s="136"/>
      <c r="M1258" s="136"/>
      <c r="N1258"/>
      <c r="O1258"/>
      <c r="P1258"/>
      <c r="Q1258"/>
      <c r="R1258"/>
      <c r="S1258"/>
      <c r="T1258"/>
      <c r="U1258"/>
      <c r="V1258"/>
      <c r="W1258"/>
      <c r="X1258"/>
      <c r="Y1258"/>
      <c r="Z1258"/>
      <c r="AA1258"/>
      <c r="AB1258"/>
      <c r="AC1258"/>
      <c r="AD1258"/>
      <c r="AE1258"/>
      <c r="AF1258"/>
      <c r="AG1258"/>
    </row>
    <row r="1259" spans="1:33" ht="14" customHeight="1" x14ac:dyDescent="0.2">
      <c r="A1259" s="41"/>
      <c r="B1259" s="78"/>
      <c r="C1259" s="78"/>
      <c r="D1259" s="48"/>
      <c r="E1259" s="48"/>
      <c r="F1259" s="45"/>
      <c r="G1259" s="45"/>
      <c r="H1259" s="41"/>
      <c r="I1259" s="36"/>
      <c r="K1259" s="136"/>
      <c r="L1259" s="136"/>
      <c r="M1259" s="136"/>
    </row>
    <row r="1260" spans="1:33" ht="16" x14ac:dyDescent="0.2">
      <c r="A1260" s="204" t="s">
        <v>604</v>
      </c>
      <c r="B1260" s="204"/>
      <c r="C1260" s="204"/>
      <c r="D1260" s="204"/>
      <c r="E1260" s="204"/>
      <c r="F1260" s="204"/>
      <c r="G1260" s="204"/>
      <c r="H1260" s="204"/>
      <c r="I1260" s="36"/>
      <c r="K1260" s="136"/>
      <c r="L1260" s="136"/>
      <c r="M1260" s="136"/>
    </row>
    <row r="1261" spans="1:33" s="23" customFormat="1" ht="14" customHeight="1" x14ac:dyDescent="0.2">
      <c r="A1261" s="37" t="s">
        <v>641</v>
      </c>
      <c r="B1261" s="54" t="s">
        <v>214</v>
      </c>
      <c r="C1261" s="54"/>
      <c r="D1261" s="66" t="s">
        <v>253</v>
      </c>
      <c r="E1261" s="54" t="s">
        <v>643</v>
      </c>
      <c r="F1261" s="55" t="s">
        <v>642</v>
      </c>
      <c r="G1261" s="55" t="s">
        <v>646</v>
      </c>
      <c r="H1261" s="56" t="s">
        <v>640</v>
      </c>
      <c r="I1261" s="36"/>
      <c r="J1261"/>
      <c r="K1261" s="136"/>
      <c r="L1261" s="136"/>
      <c r="M1261" s="136"/>
      <c r="N1261"/>
      <c r="O1261"/>
      <c r="P1261"/>
      <c r="Q1261"/>
      <c r="R1261"/>
      <c r="S1261"/>
      <c r="T1261"/>
      <c r="U1261"/>
      <c r="V1261"/>
      <c r="W1261"/>
      <c r="X1261"/>
      <c r="Y1261"/>
      <c r="Z1261"/>
      <c r="AA1261"/>
      <c r="AB1261"/>
      <c r="AC1261"/>
      <c r="AD1261"/>
      <c r="AE1261"/>
      <c r="AF1261"/>
      <c r="AG1261"/>
    </row>
    <row r="1262" spans="1:33" ht="14" customHeight="1" x14ac:dyDescent="0.2">
      <c r="A1262" s="42"/>
      <c r="B1262" s="43" t="s">
        <v>216</v>
      </c>
      <c r="C1262" s="43" t="s">
        <v>216</v>
      </c>
      <c r="D1262" s="46" t="s">
        <v>1331</v>
      </c>
      <c r="E1262" s="44" t="s">
        <v>8</v>
      </c>
      <c r="F1262" s="45">
        <f>K1262</f>
        <v>1.2</v>
      </c>
      <c r="G1262" s="45">
        <f t="shared" ref="G1262:G1286" si="256">A1262*F1262</f>
        <v>0</v>
      </c>
      <c r="H1262" s="41" t="s">
        <v>605</v>
      </c>
      <c r="I1262" s="36"/>
      <c r="K1262" s="136">
        <v>1.2</v>
      </c>
      <c r="L1262" s="136"/>
      <c r="M1262" s="136"/>
      <c r="AE1262" t="s">
        <v>5047</v>
      </c>
      <c r="AF1262" t="s">
        <v>5048</v>
      </c>
      <c r="AG1262" t="s">
        <v>5049</v>
      </c>
    </row>
    <row r="1263" spans="1:33" ht="14" customHeight="1" x14ac:dyDescent="0.2">
      <c r="A1263" s="42"/>
      <c r="B1263" s="43" t="s">
        <v>228</v>
      </c>
      <c r="C1263" s="43" t="s">
        <v>228</v>
      </c>
      <c r="D1263" s="46" t="s">
        <v>1332</v>
      </c>
      <c r="E1263" s="44" t="s">
        <v>8</v>
      </c>
      <c r="F1263" s="45">
        <f t="shared" ref="F1263:F1286" si="257">K1263</f>
        <v>4.3</v>
      </c>
      <c r="G1263" s="45">
        <f t="shared" si="256"/>
        <v>0</v>
      </c>
      <c r="H1263" s="41" t="s">
        <v>605</v>
      </c>
      <c r="I1263" s="36"/>
      <c r="K1263" s="136">
        <v>4.3</v>
      </c>
      <c r="L1263" s="136"/>
      <c r="M1263" s="136"/>
      <c r="AE1263" t="s">
        <v>5047</v>
      </c>
      <c r="AF1263" t="s">
        <v>5050</v>
      </c>
      <c r="AG1263" t="s">
        <v>5051</v>
      </c>
    </row>
    <row r="1264" spans="1:33" ht="14" customHeight="1" x14ac:dyDescent="0.2">
      <c r="A1264" s="80"/>
      <c r="B1264" s="43" t="s">
        <v>1264</v>
      </c>
      <c r="C1264" s="43" t="s">
        <v>1264</v>
      </c>
      <c r="D1264" s="46" t="s">
        <v>1753</v>
      </c>
      <c r="E1264" s="44" t="s">
        <v>8</v>
      </c>
      <c r="F1264" s="45">
        <f t="shared" si="257"/>
        <v>1.55</v>
      </c>
      <c r="G1264" s="45">
        <f t="shared" si="256"/>
        <v>0</v>
      </c>
      <c r="H1264" s="81" t="s">
        <v>606</v>
      </c>
      <c r="I1264" s="36" t="s">
        <v>1457</v>
      </c>
      <c r="K1264" s="136">
        <v>1.55</v>
      </c>
      <c r="L1264" s="136">
        <v>1.55</v>
      </c>
      <c r="M1264" s="136">
        <v>1.7</v>
      </c>
    </row>
    <row r="1265" spans="1:33" ht="14" customHeight="1" x14ac:dyDescent="0.2">
      <c r="A1265" s="80"/>
      <c r="B1265" s="43" t="s">
        <v>1263</v>
      </c>
      <c r="C1265" s="43" t="s">
        <v>1263</v>
      </c>
      <c r="D1265" s="46" t="s">
        <v>1752</v>
      </c>
      <c r="E1265" s="44" t="s">
        <v>8</v>
      </c>
      <c r="F1265" s="45">
        <f t="shared" si="257"/>
        <v>2.5</v>
      </c>
      <c r="G1265" s="45">
        <f t="shared" si="256"/>
        <v>0</v>
      </c>
      <c r="H1265" s="81" t="s">
        <v>606</v>
      </c>
      <c r="I1265" s="36" t="s">
        <v>1457</v>
      </c>
      <c r="K1265" s="136">
        <v>2.5</v>
      </c>
      <c r="L1265" s="136">
        <v>2.5</v>
      </c>
      <c r="M1265" s="136">
        <v>2.8</v>
      </c>
    </row>
    <row r="1266" spans="1:33" ht="14" customHeight="1" x14ac:dyDescent="0.2">
      <c r="A1266" s="80"/>
      <c r="B1266" s="43" t="s">
        <v>1853</v>
      </c>
      <c r="C1266" s="104">
        <v>532300000</v>
      </c>
      <c r="D1266" s="46" t="s">
        <v>2411</v>
      </c>
      <c r="E1266" s="44" t="s">
        <v>8</v>
      </c>
      <c r="F1266" s="45">
        <f t="shared" ref="F1266:F1267" si="258">K1266</f>
        <v>2.15</v>
      </c>
      <c r="G1266" s="45">
        <f t="shared" si="256"/>
        <v>0</v>
      </c>
      <c r="H1266" s="81" t="s">
        <v>2271</v>
      </c>
      <c r="I1266" s="36" t="s">
        <v>1457</v>
      </c>
      <c r="J1266" t="s">
        <v>3040</v>
      </c>
      <c r="K1266" s="136">
        <v>2.15</v>
      </c>
      <c r="L1266" s="136">
        <v>2.15</v>
      </c>
      <c r="M1266" s="136">
        <v>2.4</v>
      </c>
      <c r="Q1266" t="s">
        <v>5052</v>
      </c>
      <c r="T1266">
        <v>54</v>
      </c>
      <c r="Y1266">
        <v>47</v>
      </c>
      <c r="AD1266">
        <v>53</v>
      </c>
    </row>
    <row r="1267" spans="1:33" ht="14" customHeight="1" x14ac:dyDescent="0.2">
      <c r="A1267" s="80"/>
      <c r="B1267" s="43" t="s">
        <v>1854</v>
      </c>
      <c r="C1267" s="104">
        <v>200903950</v>
      </c>
      <c r="D1267" s="46" t="s">
        <v>1852</v>
      </c>
      <c r="E1267" s="44" t="s">
        <v>8</v>
      </c>
      <c r="F1267" s="45">
        <f t="shared" si="258"/>
        <v>6.1</v>
      </c>
      <c r="G1267" s="45">
        <f t="shared" si="256"/>
        <v>0</v>
      </c>
      <c r="H1267" s="81" t="s">
        <v>2271</v>
      </c>
      <c r="I1267" s="36" t="s">
        <v>1457</v>
      </c>
      <c r="J1267" t="s">
        <v>3041</v>
      </c>
      <c r="K1267" s="136">
        <v>6.1</v>
      </c>
      <c r="L1267" s="136">
        <v>6.1</v>
      </c>
      <c r="M1267" s="136">
        <v>6.8</v>
      </c>
      <c r="Q1267" t="s">
        <v>5052</v>
      </c>
      <c r="T1267">
        <v>57</v>
      </c>
      <c r="Y1267">
        <v>57</v>
      </c>
      <c r="AD1267">
        <v>60</v>
      </c>
    </row>
    <row r="1268" spans="1:33" ht="14" customHeight="1" x14ac:dyDescent="0.2">
      <c r="A1268" s="80"/>
      <c r="B1268" s="78">
        <v>257901</v>
      </c>
      <c r="C1268" s="104">
        <v>116001273</v>
      </c>
      <c r="D1268" s="48" t="s">
        <v>1781</v>
      </c>
      <c r="E1268" s="48" t="s">
        <v>1353</v>
      </c>
      <c r="F1268" s="45">
        <f t="shared" si="257"/>
        <v>5.6</v>
      </c>
      <c r="G1268" s="45">
        <f t="shared" si="256"/>
        <v>0</v>
      </c>
      <c r="H1268" s="81" t="s">
        <v>2271</v>
      </c>
      <c r="I1268" s="36" t="s">
        <v>1717</v>
      </c>
      <c r="J1268" t="s">
        <v>3042</v>
      </c>
      <c r="K1268" s="136">
        <v>5.6</v>
      </c>
      <c r="L1268" s="136">
        <v>5.55</v>
      </c>
      <c r="M1268" s="136">
        <v>6.15</v>
      </c>
      <c r="O1268" t="s">
        <v>1361</v>
      </c>
      <c r="AE1268" t="s">
        <v>5053</v>
      </c>
      <c r="AF1268" t="s">
        <v>5054</v>
      </c>
      <c r="AG1268" t="s">
        <v>5055</v>
      </c>
    </row>
    <row r="1269" spans="1:33" ht="14" customHeight="1" x14ac:dyDescent="0.2">
      <c r="A1269" s="80"/>
      <c r="B1269" s="78">
        <v>323937</v>
      </c>
      <c r="C1269" s="104">
        <v>299174472</v>
      </c>
      <c r="D1269" s="48" t="s">
        <v>808</v>
      </c>
      <c r="E1269" s="48" t="s">
        <v>8</v>
      </c>
      <c r="F1269" s="45">
        <f t="shared" si="257"/>
        <v>16.7</v>
      </c>
      <c r="G1269" s="45">
        <f t="shared" si="256"/>
        <v>0</v>
      </c>
      <c r="H1269" s="81" t="s">
        <v>2271</v>
      </c>
      <c r="I1269" s="36" t="s">
        <v>1637</v>
      </c>
      <c r="J1269" t="s">
        <v>3043</v>
      </c>
      <c r="K1269" s="136">
        <v>16.7</v>
      </c>
      <c r="L1269" s="136">
        <v>15.5</v>
      </c>
      <c r="M1269" s="136">
        <v>17.2</v>
      </c>
      <c r="AE1269" t="s">
        <v>5056</v>
      </c>
      <c r="AF1269" t="s">
        <v>5057</v>
      </c>
      <c r="AG1269" t="s">
        <v>5058</v>
      </c>
    </row>
    <row r="1270" spans="1:33" ht="14" customHeight="1" x14ac:dyDescent="0.2">
      <c r="A1270" s="80"/>
      <c r="B1270" s="78">
        <v>622883</v>
      </c>
      <c r="C1270" s="104">
        <v>299174434</v>
      </c>
      <c r="D1270" s="48" t="s">
        <v>2110</v>
      </c>
      <c r="E1270" s="48" t="s">
        <v>8</v>
      </c>
      <c r="F1270" s="45">
        <f t="shared" ref="F1270" si="259">K1270</f>
        <v>15.5</v>
      </c>
      <c r="G1270" s="45">
        <f t="shared" si="256"/>
        <v>0</v>
      </c>
      <c r="H1270" s="81" t="s">
        <v>2271</v>
      </c>
      <c r="I1270" s="36" t="s">
        <v>1457</v>
      </c>
      <c r="J1270" t="s">
        <v>3044</v>
      </c>
      <c r="K1270" s="136">
        <v>15.5</v>
      </c>
      <c r="L1270" s="136">
        <v>15.5</v>
      </c>
      <c r="M1270" s="136">
        <v>17.2</v>
      </c>
      <c r="Q1270" t="s">
        <v>5052</v>
      </c>
      <c r="T1270">
        <v>29</v>
      </c>
      <c r="Y1270">
        <v>35</v>
      </c>
      <c r="AD1270">
        <v>35</v>
      </c>
    </row>
    <row r="1271" spans="1:33" ht="14" customHeight="1" x14ac:dyDescent="0.2">
      <c r="A1271" s="80"/>
      <c r="B1271" s="78">
        <v>395341</v>
      </c>
      <c r="C1271" s="104">
        <v>194520000</v>
      </c>
      <c r="D1271" s="48" t="s">
        <v>1943</v>
      </c>
      <c r="E1271" s="48" t="s">
        <v>8</v>
      </c>
      <c r="F1271" s="45">
        <f t="shared" si="257"/>
        <v>18.2</v>
      </c>
      <c r="G1271" s="45">
        <f t="shared" si="256"/>
        <v>0</v>
      </c>
      <c r="H1271" s="81" t="s">
        <v>2271</v>
      </c>
      <c r="I1271" s="36" t="s">
        <v>1941</v>
      </c>
      <c r="J1271" t="s">
        <v>3045</v>
      </c>
      <c r="K1271" s="136">
        <v>18.2</v>
      </c>
      <c r="L1271" s="136">
        <v>19.350000000000001</v>
      </c>
      <c r="M1271" s="136">
        <v>21.5</v>
      </c>
      <c r="Q1271" t="s">
        <v>5059</v>
      </c>
      <c r="T1271">
        <v>76</v>
      </c>
      <c r="Y1271">
        <v>70</v>
      </c>
      <c r="AD1271">
        <v>75</v>
      </c>
      <c r="AE1271" t="s">
        <v>5060</v>
      </c>
      <c r="AF1271" t="s">
        <v>5061</v>
      </c>
      <c r="AG1271" t="s">
        <v>5062</v>
      </c>
    </row>
    <row r="1272" spans="1:33" ht="14" customHeight="1" x14ac:dyDescent="0.2">
      <c r="A1272" s="42"/>
      <c r="B1272" s="43" t="s">
        <v>88</v>
      </c>
      <c r="C1272" s="43" t="s">
        <v>88</v>
      </c>
      <c r="D1272" s="46" t="s">
        <v>340</v>
      </c>
      <c r="E1272" s="44" t="s">
        <v>8</v>
      </c>
      <c r="F1272" s="45">
        <f t="shared" si="257"/>
        <v>8.85</v>
      </c>
      <c r="G1272" s="45">
        <f t="shared" si="256"/>
        <v>0</v>
      </c>
      <c r="H1272" s="41" t="s">
        <v>605</v>
      </c>
      <c r="I1272" s="36"/>
      <c r="K1272" s="136">
        <v>8.85</v>
      </c>
      <c r="L1272" s="136"/>
      <c r="M1272" s="136"/>
      <c r="AE1272" t="s">
        <v>5063</v>
      </c>
      <c r="AF1272" t="s">
        <v>5064</v>
      </c>
      <c r="AG1272" t="s">
        <v>5065</v>
      </c>
    </row>
    <row r="1273" spans="1:33" ht="14" customHeight="1" x14ac:dyDescent="0.2">
      <c r="A1273" s="42"/>
      <c r="B1273" s="43" t="s">
        <v>1849</v>
      </c>
      <c r="C1273" s="43" t="s">
        <v>1849</v>
      </c>
      <c r="D1273" s="46" t="s">
        <v>1846</v>
      </c>
      <c r="E1273" s="44" t="s">
        <v>8</v>
      </c>
      <c r="F1273" s="45">
        <f t="shared" ref="F1273:F1275" si="260">K1273</f>
        <v>2.4</v>
      </c>
      <c r="G1273" s="45">
        <f t="shared" si="256"/>
        <v>0</v>
      </c>
      <c r="H1273" s="41" t="s">
        <v>605</v>
      </c>
      <c r="I1273" s="36"/>
      <c r="K1273" s="136">
        <v>2.4</v>
      </c>
      <c r="L1273" s="136"/>
      <c r="M1273" s="136"/>
      <c r="AE1273" t="s">
        <v>5066</v>
      </c>
      <c r="AF1273" t="s">
        <v>5067</v>
      </c>
      <c r="AG1273" t="s">
        <v>5068</v>
      </c>
    </row>
    <row r="1274" spans="1:33" ht="14" customHeight="1" x14ac:dyDescent="0.2">
      <c r="A1274" s="42"/>
      <c r="B1274" s="43" t="s">
        <v>1850</v>
      </c>
      <c r="C1274" s="43" t="s">
        <v>1850</v>
      </c>
      <c r="D1274" s="46" t="s">
        <v>1847</v>
      </c>
      <c r="E1274" s="44" t="s">
        <v>8</v>
      </c>
      <c r="F1274" s="45">
        <f t="shared" si="260"/>
        <v>3.2</v>
      </c>
      <c r="G1274" s="45">
        <f t="shared" si="256"/>
        <v>0</v>
      </c>
      <c r="H1274" s="41" t="s">
        <v>605</v>
      </c>
      <c r="I1274" s="36"/>
      <c r="K1274" s="136">
        <v>3.2</v>
      </c>
      <c r="L1274" s="136"/>
      <c r="M1274" s="136"/>
      <c r="AE1274" t="s">
        <v>5066</v>
      </c>
      <c r="AF1274" t="s">
        <v>5067</v>
      </c>
      <c r="AG1274" t="s">
        <v>5069</v>
      </c>
    </row>
    <row r="1275" spans="1:33" ht="14" customHeight="1" x14ac:dyDescent="0.2">
      <c r="A1275" s="42"/>
      <c r="B1275" s="43" t="s">
        <v>1851</v>
      </c>
      <c r="C1275" s="43" t="s">
        <v>1851</v>
      </c>
      <c r="D1275" s="46" t="s">
        <v>1848</v>
      </c>
      <c r="E1275" s="44" t="s">
        <v>8</v>
      </c>
      <c r="F1275" s="45">
        <f t="shared" si="260"/>
        <v>5.0999999999999996</v>
      </c>
      <c r="G1275" s="45">
        <f t="shared" si="256"/>
        <v>0</v>
      </c>
      <c r="H1275" s="41" t="s">
        <v>605</v>
      </c>
      <c r="I1275" s="36"/>
      <c r="K1275" s="136">
        <v>5.0999999999999996</v>
      </c>
      <c r="L1275" s="136"/>
      <c r="M1275" s="136"/>
      <c r="AE1275" t="s">
        <v>5066</v>
      </c>
      <c r="AF1275" t="s">
        <v>5067</v>
      </c>
      <c r="AG1275" t="s">
        <v>5070</v>
      </c>
    </row>
    <row r="1276" spans="1:33" ht="14" customHeight="1" x14ac:dyDescent="0.2">
      <c r="A1276" s="42"/>
      <c r="B1276" s="43" t="s">
        <v>1855</v>
      </c>
      <c r="C1276" s="104">
        <v>200922050</v>
      </c>
      <c r="D1276" s="46" t="s">
        <v>2412</v>
      </c>
      <c r="E1276" s="44" t="s">
        <v>8</v>
      </c>
      <c r="F1276" s="45">
        <f t="shared" ref="F1276" si="261">K1276</f>
        <v>3.4</v>
      </c>
      <c r="G1276" s="45">
        <f t="shared" si="256"/>
        <v>0</v>
      </c>
      <c r="H1276" s="41" t="s">
        <v>2271</v>
      </c>
      <c r="I1276" s="36" t="s">
        <v>1457</v>
      </c>
      <c r="J1276" t="s">
        <v>3046</v>
      </c>
      <c r="K1276" s="136">
        <v>3.4</v>
      </c>
      <c r="L1276" s="136">
        <v>3.4</v>
      </c>
      <c r="M1276" s="136">
        <v>3.8</v>
      </c>
      <c r="Q1276" t="s">
        <v>5052</v>
      </c>
      <c r="T1276">
        <v>34</v>
      </c>
      <c r="Y1276">
        <v>36</v>
      </c>
      <c r="AD1276">
        <v>36</v>
      </c>
    </row>
    <row r="1277" spans="1:33" ht="14" customHeight="1" x14ac:dyDescent="0.2">
      <c r="A1277" s="42"/>
      <c r="B1277" s="43" t="s">
        <v>9</v>
      </c>
      <c r="C1277" s="43" t="s">
        <v>9</v>
      </c>
      <c r="D1277" s="46" t="s">
        <v>341</v>
      </c>
      <c r="E1277" s="44" t="s">
        <v>8</v>
      </c>
      <c r="F1277" s="45">
        <f t="shared" si="257"/>
        <v>4.6500000000000004</v>
      </c>
      <c r="G1277" s="45">
        <f t="shared" si="256"/>
        <v>0</v>
      </c>
      <c r="H1277" s="41" t="s">
        <v>605</v>
      </c>
      <c r="I1277" s="36"/>
      <c r="K1277" s="136">
        <v>4.6500000000000004</v>
      </c>
      <c r="L1277" s="136"/>
      <c r="M1277" s="136"/>
      <c r="AE1277" t="s">
        <v>5071</v>
      </c>
      <c r="AF1277" t="s">
        <v>5072</v>
      </c>
      <c r="AG1277" t="s">
        <v>5073</v>
      </c>
    </row>
    <row r="1278" spans="1:33" ht="14" customHeight="1" x14ac:dyDescent="0.2">
      <c r="A1278" s="42"/>
      <c r="B1278" s="43" t="s">
        <v>215</v>
      </c>
      <c r="C1278" s="43" t="s">
        <v>215</v>
      </c>
      <c r="D1278" s="46" t="s">
        <v>339</v>
      </c>
      <c r="E1278" s="44" t="s">
        <v>8</v>
      </c>
      <c r="F1278" s="45">
        <f t="shared" si="257"/>
        <v>13.1</v>
      </c>
      <c r="G1278" s="45">
        <f t="shared" si="256"/>
        <v>0</v>
      </c>
      <c r="H1278" s="41" t="s">
        <v>605</v>
      </c>
      <c r="I1278" s="36"/>
      <c r="K1278" s="136">
        <v>13.1</v>
      </c>
      <c r="L1278" s="136"/>
      <c r="M1278" s="136"/>
      <c r="AE1278" t="s">
        <v>5074</v>
      </c>
      <c r="AF1278" t="s">
        <v>5075</v>
      </c>
      <c r="AG1278" t="s">
        <v>5076</v>
      </c>
    </row>
    <row r="1279" spans="1:33" ht="14" customHeight="1" x14ac:dyDescent="0.2">
      <c r="A1279" s="42"/>
      <c r="B1279" s="43" t="s">
        <v>107</v>
      </c>
      <c r="C1279" s="43" t="s">
        <v>107</v>
      </c>
      <c r="D1279" s="46" t="s">
        <v>346</v>
      </c>
      <c r="E1279" s="44" t="s">
        <v>8</v>
      </c>
      <c r="F1279" s="45">
        <f t="shared" si="257"/>
        <v>18.600000000000001</v>
      </c>
      <c r="G1279" s="45">
        <f t="shared" si="256"/>
        <v>0</v>
      </c>
      <c r="H1279" s="41" t="s">
        <v>605</v>
      </c>
      <c r="I1279" s="36"/>
      <c r="K1279" s="136">
        <v>18.600000000000001</v>
      </c>
      <c r="L1279" s="136"/>
      <c r="M1279" s="136"/>
      <c r="AE1279" t="s">
        <v>5077</v>
      </c>
      <c r="AF1279" t="s">
        <v>5078</v>
      </c>
      <c r="AG1279" t="s">
        <v>5079</v>
      </c>
    </row>
    <row r="1280" spans="1:33" ht="14" customHeight="1" x14ac:dyDescent="0.2">
      <c r="A1280" s="42"/>
      <c r="B1280" s="43" t="s">
        <v>106</v>
      </c>
      <c r="C1280" s="43" t="s">
        <v>106</v>
      </c>
      <c r="D1280" s="46" t="s">
        <v>345</v>
      </c>
      <c r="E1280" s="44" t="s">
        <v>8</v>
      </c>
      <c r="F1280" s="45">
        <f t="shared" si="257"/>
        <v>111.3</v>
      </c>
      <c r="G1280" s="45">
        <f t="shared" si="256"/>
        <v>0</v>
      </c>
      <c r="H1280" s="41" t="s">
        <v>605</v>
      </c>
      <c r="I1280" s="36"/>
      <c r="K1280" s="136">
        <v>111.3</v>
      </c>
      <c r="L1280" s="136"/>
      <c r="M1280" s="136"/>
      <c r="AE1280" t="s">
        <v>5080</v>
      </c>
      <c r="AF1280" t="s">
        <v>5081</v>
      </c>
      <c r="AG1280" t="s">
        <v>5082</v>
      </c>
    </row>
    <row r="1281" spans="1:33" ht="14" customHeight="1" x14ac:dyDescent="0.2">
      <c r="A1281" s="42"/>
      <c r="B1281" s="43" t="s">
        <v>176</v>
      </c>
      <c r="C1281" s="43" t="s">
        <v>176</v>
      </c>
      <c r="D1281" s="46" t="s">
        <v>366</v>
      </c>
      <c r="E1281" s="44" t="s">
        <v>8</v>
      </c>
      <c r="F1281" s="45">
        <f t="shared" si="257"/>
        <v>18.100000000000001</v>
      </c>
      <c r="G1281" s="45">
        <f t="shared" si="256"/>
        <v>0</v>
      </c>
      <c r="H1281" s="41" t="s">
        <v>605</v>
      </c>
      <c r="I1281" s="36"/>
      <c r="K1281" s="136">
        <v>18.100000000000001</v>
      </c>
      <c r="L1281" s="136"/>
      <c r="M1281" s="136"/>
      <c r="AE1281" t="s">
        <v>5083</v>
      </c>
      <c r="AF1281" t="s">
        <v>5084</v>
      </c>
      <c r="AG1281" t="s">
        <v>5085</v>
      </c>
    </row>
    <row r="1282" spans="1:33" ht="14" customHeight="1" x14ac:dyDescent="0.2">
      <c r="A1282" s="42"/>
      <c r="B1282" s="43" t="s">
        <v>102</v>
      </c>
      <c r="C1282" s="43" t="s">
        <v>102</v>
      </c>
      <c r="D1282" s="46" t="s">
        <v>338</v>
      </c>
      <c r="E1282" s="44" t="s">
        <v>8</v>
      </c>
      <c r="F1282" s="45">
        <f t="shared" si="257"/>
        <v>4.8499999999999996</v>
      </c>
      <c r="G1282" s="45">
        <f t="shared" si="256"/>
        <v>0</v>
      </c>
      <c r="H1282" s="41" t="s">
        <v>605</v>
      </c>
      <c r="I1282" s="36"/>
      <c r="K1282" s="136">
        <v>4.8499999999999996</v>
      </c>
      <c r="L1282" s="136"/>
      <c r="M1282" s="136"/>
      <c r="AE1282" t="s">
        <v>5086</v>
      </c>
      <c r="AF1282" t="s">
        <v>5087</v>
      </c>
      <c r="AG1282" t="s">
        <v>5088</v>
      </c>
    </row>
    <row r="1283" spans="1:33" ht="14" customHeight="1" x14ac:dyDescent="0.2">
      <c r="A1283" s="42"/>
      <c r="B1283" s="43" t="s">
        <v>104</v>
      </c>
      <c r="C1283" s="43" t="s">
        <v>104</v>
      </c>
      <c r="D1283" s="46" t="s">
        <v>344</v>
      </c>
      <c r="E1283" s="44" t="s">
        <v>8</v>
      </c>
      <c r="F1283" s="45">
        <f t="shared" si="257"/>
        <v>4.2</v>
      </c>
      <c r="G1283" s="45">
        <f t="shared" si="256"/>
        <v>0</v>
      </c>
      <c r="H1283" s="41" t="s">
        <v>605</v>
      </c>
      <c r="I1283" s="36"/>
      <c r="K1283" s="136">
        <v>4.2</v>
      </c>
      <c r="L1283" s="136"/>
      <c r="M1283" s="136"/>
      <c r="AE1283" t="s">
        <v>5089</v>
      </c>
      <c r="AF1283" t="s">
        <v>5090</v>
      </c>
      <c r="AG1283" t="s">
        <v>5091</v>
      </c>
    </row>
    <row r="1284" spans="1:33" ht="14" customHeight="1" x14ac:dyDescent="0.2">
      <c r="A1284" s="42"/>
      <c r="B1284" s="43" t="s">
        <v>122</v>
      </c>
      <c r="C1284" s="43" t="s">
        <v>122</v>
      </c>
      <c r="D1284" s="46" t="s">
        <v>342</v>
      </c>
      <c r="E1284" s="44" t="s">
        <v>8</v>
      </c>
      <c r="F1284" s="45">
        <f t="shared" si="257"/>
        <v>2.4</v>
      </c>
      <c r="G1284" s="45">
        <f t="shared" si="256"/>
        <v>0</v>
      </c>
      <c r="H1284" s="41" t="s">
        <v>605</v>
      </c>
      <c r="I1284" s="36"/>
      <c r="K1284" s="136">
        <v>2.4</v>
      </c>
      <c r="L1284" s="136"/>
      <c r="M1284" s="136"/>
      <c r="AE1284" t="s">
        <v>5092</v>
      </c>
      <c r="AF1284" t="s">
        <v>5093</v>
      </c>
      <c r="AG1284" t="s">
        <v>5094</v>
      </c>
    </row>
    <row r="1285" spans="1:33" ht="14" customHeight="1" x14ac:dyDescent="0.2">
      <c r="A1285" s="42"/>
      <c r="B1285" s="43" t="s">
        <v>103</v>
      </c>
      <c r="C1285" s="43" t="s">
        <v>103</v>
      </c>
      <c r="D1285" s="46" t="s">
        <v>343</v>
      </c>
      <c r="E1285" s="44" t="s">
        <v>8</v>
      </c>
      <c r="F1285" s="45">
        <f t="shared" si="257"/>
        <v>4.2</v>
      </c>
      <c r="G1285" s="45">
        <f t="shared" si="256"/>
        <v>0</v>
      </c>
      <c r="H1285" s="41" t="s">
        <v>605</v>
      </c>
      <c r="I1285" s="36"/>
      <c r="K1285" s="136">
        <v>4.2</v>
      </c>
      <c r="L1285" s="136"/>
      <c r="M1285" s="136"/>
      <c r="AE1285" t="s">
        <v>5092</v>
      </c>
      <c r="AF1285" t="s">
        <v>5093</v>
      </c>
      <c r="AG1285" t="s">
        <v>5095</v>
      </c>
    </row>
    <row r="1286" spans="1:33" ht="14" customHeight="1" x14ac:dyDescent="0.2">
      <c r="A1286" s="42"/>
      <c r="B1286" s="43" t="s">
        <v>105</v>
      </c>
      <c r="C1286" s="43" t="s">
        <v>105</v>
      </c>
      <c r="D1286" s="46" t="s">
        <v>347</v>
      </c>
      <c r="E1286" s="44" t="s">
        <v>8</v>
      </c>
      <c r="F1286" s="45">
        <f t="shared" si="257"/>
        <v>5.95</v>
      </c>
      <c r="G1286" s="45">
        <f t="shared" si="256"/>
        <v>0</v>
      </c>
      <c r="H1286" s="41" t="s">
        <v>605</v>
      </c>
      <c r="I1286" s="36"/>
      <c r="K1286" s="136">
        <v>5.95</v>
      </c>
      <c r="L1286" s="136"/>
      <c r="M1286" s="136"/>
      <c r="AE1286" t="s">
        <v>5096</v>
      </c>
      <c r="AF1286" t="s">
        <v>5097</v>
      </c>
      <c r="AG1286" t="s">
        <v>5098</v>
      </c>
    </row>
    <row r="1287" spans="1:33" s="24" customFormat="1" ht="14" customHeight="1" x14ac:dyDescent="0.2">
      <c r="A1287" s="56">
        <f>SUM(A1262:A1286)</f>
        <v>0</v>
      </c>
      <c r="B1287" s="54"/>
      <c r="C1287" s="54"/>
      <c r="D1287" s="66" t="s">
        <v>645</v>
      </c>
      <c r="E1287" s="67"/>
      <c r="F1287" s="68"/>
      <c r="G1287" s="69">
        <f>SUM(G1262:G1286)</f>
        <v>0</v>
      </c>
      <c r="H1287" s="56"/>
      <c r="I1287" s="36"/>
      <c r="J1287"/>
      <c r="K1287" s="136"/>
      <c r="L1287" s="136"/>
      <c r="M1287" s="136"/>
      <c r="N1287"/>
      <c r="O1287"/>
      <c r="P1287"/>
      <c r="Q1287"/>
      <c r="R1287"/>
      <c r="S1287"/>
      <c r="T1287"/>
      <c r="U1287"/>
      <c r="V1287"/>
      <c r="W1287"/>
      <c r="X1287"/>
      <c r="Y1287"/>
      <c r="Z1287"/>
      <c r="AA1287"/>
      <c r="AB1287"/>
      <c r="AC1287"/>
      <c r="AD1287"/>
      <c r="AE1287"/>
      <c r="AF1287"/>
      <c r="AG1287"/>
    </row>
    <row r="1288" spans="1:33" ht="14" customHeight="1" x14ac:dyDescent="0.2">
      <c r="A1288" s="41"/>
      <c r="B1288" s="78"/>
      <c r="C1288" s="78"/>
      <c r="D1288" s="48"/>
      <c r="E1288" s="48"/>
      <c r="F1288" s="45"/>
      <c r="G1288" s="45"/>
      <c r="H1288" s="41"/>
      <c r="I1288" s="36"/>
      <c r="K1288" s="136"/>
      <c r="L1288" s="136"/>
      <c r="M1288" s="136"/>
    </row>
    <row r="1289" spans="1:33" ht="16" x14ac:dyDescent="0.2">
      <c r="A1289" s="204" t="s">
        <v>603</v>
      </c>
      <c r="B1289" s="204"/>
      <c r="C1289" s="204"/>
      <c r="D1289" s="204"/>
      <c r="E1289" s="204"/>
      <c r="F1289" s="204"/>
      <c r="G1289" s="204"/>
      <c r="H1289" s="204"/>
      <c r="I1289" s="36"/>
      <c r="K1289" s="136"/>
      <c r="L1289" s="136"/>
      <c r="M1289" s="136"/>
    </row>
    <row r="1290" spans="1:33" s="23" customFormat="1" ht="14" customHeight="1" x14ac:dyDescent="0.2">
      <c r="A1290" s="37" t="s">
        <v>641</v>
      </c>
      <c r="B1290" s="54" t="s">
        <v>214</v>
      </c>
      <c r="C1290" s="54"/>
      <c r="D1290" s="66" t="s">
        <v>253</v>
      </c>
      <c r="E1290" s="54" t="s">
        <v>643</v>
      </c>
      <c r="F1290" s="55" t="s">
        <v>642</v>
      </c>
      <c r="G1290" s="55" t="s">
        <v>646</v>
      </c>
      <c r="H1290" s="56" t="s">
        <v>640</v>
      </c>
      <c r="I1290" s="36"/>
      <c r="J1290"/>
      <c r="K1290" s="136"/>
      <c r="L1290" s="136"/>
      <c r="M1290" s="136"/>
      <c r="N1290"/>
      <c r="O1290"/>
      <c r="P1290"/>
      <c r="Q1290"/>
      <c r="R1290"/>
      <c r="S1290"/>
      <c r="T1290"/>
      <c r="U1290"/>
      <c r="V1290"/>
      <c r="W1290"/>
      <c r="X1290"/>
      <c r="Y1290"/>
      <c r="Z1290"/>
      <c r="AA1290"/>
      <c r="AB1290"/>
      <c r="AC1290"/>
      <c r="AD1290"/>
      <c r="AE1290"/>
      <c r="AF1290"/>
      <c r="AG1290"/>
    </row>
    <row r="1291" spans="1:33" ht="14" customHeight="1" x14ac:dyDescent="0.2">
      <c r="A1291" s="42"/>
      <c r="B1291" s="43" t="s">
        <v>252</v>
      </c>
      <c r="C1291" s="43" t="s">
        <v>252</v>
      </c>
      <c r="D1291" s="46" t="s">
        <v>931</v>
      </c>
      <c r="E1291" s="44" t="s">
        <v>1353</v>
      </c>
      <c r="F1291" s="45">
        <f>K1291</f>
        <v>12</v>
      </c>
      <c r="G1291" s="45">
        <f t="shared" ref="G1291:G1308" si="262">A1291*F1291</f>
        <v>0</v>
      </c>
      <c r="H1291" s="41" t="s">
        <v>605</v>
      </c>
      <c r="I1291" s="36"/>
      <c r="K1291" s="136">
        <v>12</v>
      </c>
      <c r="L1291" s="136"/>
      <c r="M1291" s="136"/>
      <c r="AE1291" t="s">
        <v>5099</v>
      </c>
      <c r="AF1291" t="s">
        <v>5100</v>
      </c>
      <c r="AG1291" t="s">
        <v>5101</v>
      </c>
    </row>
    <row r="1292" spans="1:33" ht="14" customHeight="1" x14ac:dyDescent="0.2">
      <c r="A1292" s="42"/>
      <c r="B1292" s="43" t="s">
        <v>153</v>
      </c>
      <c r="C1292" s="43" t="s">
        <v>153</v>
      </c>
      <c r="D1292" s="46" t="s">
        <v>378</v>
      </c>
      <c r="E1292" s="44" t="s">
        <v>8</v>
      </c>
      <c r="F1292" s="45">
        <f t="shared" ref="F1292:F1308" si="263">K1292</f>
        <v>4.2</v>
      </c>
      <c r="G1292" s="45">
        <f t="shared" si="262"/>
        <v>0</v>
      </c>
      <c r="H1292" s="41" t="s">
        <v>605</v>
      </c>
      <c r="I1292" s="36"/>
      <c r="K1292" s="136">
        <v>4.2</v>
      </c>
      <c r="L1292" s="136"/>
      <c r="M1292" s="136"/>
      <c r="AE1292" t="s">
        <v>5102</v>
      </c>
      <c r="AF1292" t="s">
        <v>5103</v>
      </c>
      <c r="AG1292" t="s">
        <v>5104</v>
      </c>
    </row>
    <row r="1293" spans="1:33" ht="14" customHeight="1" x14ac:dyDescent="0.2">
      <c r="A1293" s="42"/>
      <c r="B1293" s="43" t="s">
        <v>160</v>
      </c>
      <c r="C1293" s="43" t="s">
        <v>160</v>
      </c>
      <c r="D1293" s="46" t="s">
        <v>350</v>
      </c>
      <c r="E1293" s="44" t="s">
        <v>8</v>
      </c>
      <c r="F1293" s="45">
        <f t="shared" si="263"/>
        <v>3.5</v>
      </c>
      <c r="G1293" s="45">
        <f t="shared" si="262"/>
        <v>0</v>
      </c>
      <c r="H1293" s="41" t="s">
        <v>605</v>
      </c>
      <c r="I1293" s="36"/>
      <c r="K1293" s="136">
        <v>3.5</v>
      </c>
      <c r="L1293" s="136"/>
      <c r="M1293" s="136"/>
      <c r="AE1293" t="s">
        <v>5105</v>
      </c>
      <c r="AF1293" t="s">
        <v>5106</v>
      </c>
      <c r="AG1293" t="s">
        <v>5107</v>
      </c>
    </row>
    <row r="1294" spans="1:33" ht="14" customHeight="1" x14ac:dyDescent="0.2">
      <c r="A1294" s="42"/>
      <c r="B1294" s="43" t="s">
        <v>184</v>
      </c>
      <c r="C1294" s="43" t="s">
        <v>184</v>
      </c>
      <c r="D1294" s="46" t="s">
        <v>1227</v>
      </c>
      <c r="E1294" s="44" t="s">
        <v>1353</v>
      </c>
      <c r="F1294" s="45">
        <f t="shared" si="263"/>
        <v>31.5</v>
      </c>
      <c r="G1294" s="45">
        <f t="shared" si="262"/>
        <v>0</v>
      </c>
      <c r="H1294" s="41" t="s">
        <v>605</v>
      </c>
      <c r="I1294" s="36"/>
      <c r="K1294" s="136">
        <v>31.5</v>
      </c>
      <c r="L1294" s="136"/>
      <c r="M1294" s="136"/>
      <c r="AE1294" t="s">
        <v>5108</v>
      </c>
      <c r="AF1294" t="s">
        <v>5109</v>
      </c>
      <c r="AG1294" t="s">
        <v>5110</v>
      </c>
    </row>
    <row r="1295" spans="1:33" ht="14" customHeight="1" x14ac:dyDescent="0.2">
      <c r="A1295" s="42"/>
      <c r="B1295" s="43" t="s">
        <v>183</v>
      </c>
      <c r="C1295" s="43" t="s">
        <v>183</v>
      </c>
      <c r="D1295" s="46" t="s">
        <v>1226</v>
      </c>
      <c r="E1295" s="44" t="s">
        <v>1353</v>
      </c>
      <c r="F1295" s="45">
        <f t="shared" si="263"/>
        <v>14.9</v>
      </c>
      <c r="G1295" s="45">
        <f t="shared" si="262"/>
        <v>0</v>
      </c>
      <c r="H1295" s="41" t="s">
        <v>605</v>
      </c>
      <c r="I1295" s="36"/>
      <c r="K1295" s="136">
        <v>14.9</v>
      </c>
      <c r="L1295" s="136"/>
      <c r="M1295" s="136"/>
      <c r="AE1295" t="s">
        <v>5111</v>
      </c>
      <c r="AF1295" t="s">
        <v>5112</v>
      </c>
      <c r="AG1295" t="s">
        <v>5113</v>
      </c>
    </row>
    <row r="1296" spans="1:33" ht="14" customHeight="1" x14ac:dyDescent="0.2">
      <c r="A1296" s="42"/>
      <c r="B1296" s="43" t="s">
        <v>1229</v>
      </c>
      <c r="C1296" s="43" t="s">
        <v>1229</v>
      </c>
      <c r="D1296" s="46" t="s">
        <v>1228</v>
      </c>
      <c r="E1296" s="44" t="s">
        <v>1353</v>
      </c>
      <c r="F1296" s="45">
        <f t="shared" si="263"/>
        <v>10.4</v>
      </c>
      <c r="G1296" s="45">
        <f t="shared" si="262"/>
        <v>0</v>
      </c>
      <c r="H1296" s="41" t="s">
        <v>605</v>
      </c>
      <c r="I1296" s="36"/>
      <c r="K1296" s="136">
        <v>10.4</v>
      </c>
      <c r="L1296" s="136"/>
      <c r="M1296" s="136"/>
      <c r="AE1296" t="s">
        <v>5114</v>
      </c>
      <c r="AF1296" t="s">
        <v>5115</v>
      </c>
      <c r="AG1296" t="s">
        <v>5116</v>
      </c>
    </row>
    <row r="1297" spans="1:33" ht="14" customHeight="1" x14ac:dyDescent="0.2">
      <c r="A1297" s="42"/>
      <c r="B1297" s="43" t="s">
        <v>195</v>
      </c>
      <c r="C1297" s="43" t="s">
        <v>195</v>
      </c>
      <c r="D1297" s="46" t="s">
        <v>367</v>
      </c>
      <c r="E1297" s="44" t="s">
        <v>1353</v>
      </c>
      <c r="F1297" s="45">
        <f t="shared" si="263"/>
        <v>12.4</v>
      </c>
      <c r="G1297" s="45">
        <f t="shared" si="262"/>
        <v>0</v>
      </c>
      <c r="H1297" s="41" t="s">
        <v>605</v>
      </c>
      <c r="I1297" s="36"/>
      <c r="K1297" s="136">
        <v>12.4</v>
      </c>
      <c r="L1297" s="136"/>
      <c r="M1297" s="136"/>
      <c r="AE1297" t="s">
        <v>5117</v>
      </c>
      <c r="AF1297" t="s">
        <v>5118</v>
      </c>
      <c r="AG1297" t="s">
        <v>5119</v>
      </c>
    </row>
    <row r="1298" spans="1:33" ht="14" customHeight="1" x14ac:dyDescent="0.2">
      <c r="A1298" s="42"/>
      <c r="B1298" s="43" t="s">
        <v>249</v>
      </c>
      <c r="C1298" s="43" t="s">
        <v>249</v>
      </c>
      <c r="D1298" s="46" t="s">
        <v>364</v>
      </c>
      <c r="E1298" s="44" t="s">
        <v>8</v>
      </c>
      <c r="F1298" s="45">
        <f t="shared" si="263"/>
        <v>16.5</v>
      </c>
      <c r="G1298" s="45">
        <f t="shared" si="262"/>
        <v>0</v>
      </c>
      <c r="H1298" s="41" t="s">
        <v>605</v>
      </c>
      <c r="I1298" s="36"/>
      <c r="K1298" s="136">
        <v>16.5</v>
      </c>
      <c r="L1298" s="136"/>
      <c r="M1298" s="136"/>
      <c r="AE1298" t="s">
        <v>5120</v>
      </c>
      <c r="AF1298" t="s">
        <v>5121</v>
      </c>
      <c r="AG1298" t="s">
        <v>5122</v>
      </c>
    </row>
    <row r="1299" spans="1:33" ht="14" customHeight="1" x14ac:dyDescent="0.2">
      <c r="A1299" s="42"/>
      <c r="B1299" s="43" t="s">
        <v>155</v>
      </c>
      <c r="C1299" s="43" t="s">
        <v>155</v>
      </c>
      <c r="D1299" s="46" t="s">
        <v>356</v>
      </c>
      <c r="E1299" s="44" t="s">
        <v>8</v>
      </c>
      <c r="F1299" s="45">
        <f t="shared" si="263"/>
        <v>33.299999999999997</v>
      </c>
      <c r="G1299" s="45">
        <f t="shared" si="262"/>
        <v>0</v>
      </c>
      <c r="H1299" s="41" t="s">
        <v>605</v>
      </c>
      <c r="I1299" s="36"/>
      <c r="K1299" s="136">
        <v>33.299999999999997</v>
      </c>
      <c r="L1299" s="136"/>
      <c r="M1299" s="136"/>
      <c r="AE1299" t="s">
        <v>5123</v>
      </c>
      <c r="AF1299" t="s">
        <v>5124</v>
      </c>
      <c r="AG1299" t="s">
        <v>5125</v>
      </c>
    </row>
    <row r="1300" spans="1:33" ht="14" customHeight="1" x14ac:dyDescent="0.2">
      <c r="A1300" s="42"/>
      <c r="B1300" s="43" t="s">
        <v>156</v>
      </c>
      <c r="C1300" s="43" t="s">
        <v>156</v>
      </c>
      <c r="D1300" s="46" t="s">
        <v>357</v>
      </c>
      <c r="E1300" s="44" t="s">
        <v>8</v>
      </c>
      <c r="F1300" s="45">
        <f t="shared" si="263"/>
        <v>51</v>
      </c>
      <c r="G1300" s="45">
        <f t="shared" si="262"/>
        <v>0</v>
      </c>
      <c r="H1300" s="41" t="s">
        <v>605</v>
      </c>
      <c r="I1300" s="36"/>
      <c r="K1300" s="136">
        <v>51</v>
      </c>
      <c r="L1300" s="136"/>
      <c r="M1300" s="136"/>
      <c r="AE1300" t="s">
        <v>5123</v>
      </c>
      <c r="AF1300" t="s">
        <v>5124</v>
      </c>
      <c r="AG1300" t="s">
        <v>5126</v>
      </c>
    </row>
    <row r="1301" spans="1:33" ht="14" customHeight="1" x14ac:dyDescent="0.2">
      <c r="A1301" s="42"/>
      <c r="B1301" s="43" t="s">
        <v>154</v>
      </c>
      <c r="C1301" s="43" t="s">
        <v>154</v>
      </c>
      <c r="D1301" s="46" t="s">
        <v>351</v>
      </c>
      <c r="E1301" s="44" t="s">
        <v>8</v>
      </c>
      <c r="F1301" s="45">
        <f t="shared" si="263"/>
        <v>29.7</v>
      </c>
      <c r="G1301" s="45">
        <f t="shared" si="262"/>
        <v>0</v>
      </c>
      <c r="H1301" s="41" t="s">
        <v>605</v>
      </c>
      <c r="I1301" s="36"/>
      <c r="K1301" s="136">
        <v>29.7</v>
      </c>
      <c r="L1301" s="136"/>
      <c r="M1301" s="136"/>
      <c r="AE1301" t="s">
        <v>5127</v>
      </c>
      <c r="AF1301" t="s">
        <v>5128</v>
      </c>
      <c r="AG1301" t="s">
        <v>5129</v>
      </c>
    </row>
    <row r="1302" spans="1:33" ht="14" customHeight="1" x14ac:dyDescent="0.2">
      <c r="A1302" s="42"/>
      <c r="B1302" s="43" t="s">
        <v>1424</v>
      </c>
      <c r="C1302" s="43" t="s">
        <v>1424</v>
      </c>
      <c r="D1302" s="46" t="s">
        <v>1423</v>
      </c>
      <c r="E1302" s="44" t="s">
        <v>8</v>
      </c>
      <c r="F1302" s="45">
        <f t="shared" si="263"/>
        <v>27.7</v>
      </c>
      <c r="G1302" s="45">
        <f t="shared" si="262"/>
        <v>0</v>
      </c>
      <c r="H1302" s="41" t="s">
        <v>605</v>
      </c>
      <c r="I1302" s="36"/>
      <c r="K1302" s="136">
        <v>27.7</v>
      </c>
      <c r="L1302" s="136"/>
      <c r="M1302" s="136"/>
      <c r="AE1302" t="s">
        <v>5130</v>
      </c>
      <c r="AF1302" t="s">
        <v>5131</v>
      </c>
      <c r="AG1302" t="s">
        <v>5132</v>
      </c>
    </row>
    <row r="1303" spans="1:33" ht="14" customHeight="1" x14ac:dyDescent="0.2">
      <c r="A1303" s="42"/>
      <c r="B1303" s="43" t="s">
        <v>250</v>
      </c>
      <c r="C1303" s="43" t="s">
        <v>250</v>
      </c>
      <c r="D1303" s="46" t="s">
        <v>359</v>
      </c>
      <c r="E1303" s="44" t="s">
        <v>8</v>
      </c>
      <c r="F1303" s="45">
        <f t="shared" si="263"/>
        <v>35.299999999999997</v>
      </c>
      <c r="G1303" s="45">
        <f t="shared" si="262"/>
        <v>0</v>
      </c>
      <c r="H1303" s="41" t="s">
        <v>605</v>
      </c>
      <c r="I1303" s="36"/>
      <c r="K1303" s="136">
        <v>35.299999999999997</v>
      </c>
      <c r="L1303" s="136"/>
      <c r="M1303" s="136"/>
      <c r="AE1303" t="s">
        <v>5133</v>
      </c>
      <c r="AF1303" t="s">
        <v>5134</v>
      </c>
      <c r="AG1303" t="s">
        <v>5135</v>
      </c>
    </row>
    <row r="1304" spans="1:33" ht="14" customHeight="1" x14ac:dyDescent="0.2">
      <c r="A1304" s="42"/>
      <c r="B1304" s="43" t="s">
        <v>225</v>
      </c>
      <c r="C1304" s="43" t="s">
        <v>225</v>
      </c>
      <c r="D1304" s="46" t="s">
        <v>415</v>
      </c>
      <c r="E1304" s="44" t="s">
        <v>8</v>
      </c>
      <c r="F1304" s="45">
        <f t="shared" si="263"/>
        <v>15.9</v>
      </c>
      <c r="G1304" s="45">
        <f t="shared" si="262"/>
        <v>0</v>
      </c>
      <c r="H1304" s="41" t="s">
        <v>605</v>
      </c>
      <c r="I1304" s="36"/>
      <c r="K1304" s="136">
        <v>15.9</v>
      </c>
      <c r="L1304" s="136"/>
      <c r="M1304" s="136"/>
      <c r="AE1304" t="s">
        <v>5136</v>
      </c>
      <c r="AF1304" t="s">
        <v>5137</v>
      </c>
      <c r="AG1304" t="s">
        <v>5138</v>
      </c>
    </row>
    <row r="1305" spans="1:33" ht="14" customHeight="1" x14ac:dyDescent="0.2">
      <c r="A1305" s="42"/>
      <c r="B1305" s="43" t="s">
        <v>157</v>
      </c>
      <c r="C1305" s="43" t="s">
        <v>157</v>
      </c>
      <c r="D1305" s="46" t="s">
        <v>352</v>
      </c>
      <c r="E1305" s="44" t="s">
        <v>8</v>
      </c>
      <c r="F1305" s="45">
        <f t="shared" si="263"/>
        <v>21.6</v>
      </c>
      <c r="G1305" s="45">
        <f t="shared" si="262"/>
        <v>0</v>
      </c>
      <c r="H1305" s="41" t="s">
        <v>605</v>
      </c>
      <c r="I1305" s="36"/>
      <c r="K1305" s="136">
        <v>21.6</v>
      </c>
      <c r="L1305" s="136"/>
      <c r="M1305" s="136"/>
      <c r="AE1305" t="s">
        <v>5139</v>
      </c>
      <c r="AF1305" t="s">
        <v>5140</v>
      </c>
      <c r="AG1305" t="s">
        <v>5141</v>
      </c>
    </row>
    <row r="1306" spans="1:33" ht="14" customHeight="1" x14ac:dyDescent="0.2">
      <c r="A1306" s="42"/>
      <c r="B1306" s="43" t="s">
        <v>158</v>
      </c>
      <c r="C1306" s="43" t="s">
        <v>158</v>
      </c>
      <c r="D1306" s="46" t="s">
        <v>353</v>
      </c>
      <c r="E1306" s="44" t="s">
        <v>8</v>
      </c>
      <c r="F1306" s="45">
        <f t="shared" si="263"/>
        <v>20.100000000000001</v>
      </c>
      <c r="G1306" s="45">
        <f t="shared" si="262"/>
        <v>0</v>
      </c>
      <c r="H1306" s="41" t="s">
        <v>605</v>
      </c>
      <c r="I1306" s="36"/>
      <c r="K1306" s="136">
        <v>20.100000000000001</v>
      </c>
      <c r="L1306" s="136"/>
      <c r="M1306" s="136"/>
      <c r="AE1306" t="s">
        <v>5142</v>
      </c>
      <c r="AF1306" t="s">
        <v>5143</v>
      </c>
      <c r="AG1306" t="s">
        <v>5144</v>
      </c>
    </row>
    <row r="1307" spans="1:33" ht="14" customHeight="1" x14ac:dyDescent="0.2">
      <c r="A1307" s="42"/>
      <c r="B1307" s="43" t="s">
        <v>159</v>
      </c>
      <c r="C1307" s="43" t="s">
        <v>159</v>
      </c>
      <c r="D1307" s="46" t="s">
        <v>354</v>
      </c>
      <c r="E1307" s="44" t="s">
        <v>8</v>
      </c>
      <c r="F1307" s="45">
        <f t="shared" si="263"/>
        <v>20.100000000000001</v>
      </c>
      <c r="G1307" s="45">
        <f t="shared" si="262"/>
        <v>0</v>
      </c>
      <c r="H1307" s="41" t="s">
        <v>605</v>
      </c>
      <c r="I1307" s="36"/>
      <c r="K1307" s="136">
        <v>20.100000000000001</v>
      </c>
      <c r="L1307" s="136"/>
      <c r="M1307" s="136"/>
      <c r="AE1307" t="s">
        <v>5142</v>
      </c>
      <c r="AF1307" t="s">
        <v>5145</v>
      </c>
      <c r="AG1307" t="s">
        <v>5146</v>
      </c>
    </row>
    <row r="1308" spans="1:33" ht="14" customHeight="1" x14ac:dyDescent="0.2">
      <c r="A1308" s="42"/>
      <c r="B1308" s="43" t="s">
        <v>56</v>
      </c>
      <c r="C1308" s="43" t="s">
        <v>56</v>
      </c>
      <c r="D1308" s="46" t="s">
        <v>355</v>
      </c>
      <c r="E1308" s="44" t="s">
        <v>8</v>
      </c>
      <c r="F1308" s="45">
        <f t="shared" si="263"/>
        <v>35.6</v>
      </c>
      <c r="G1308" s="45">
        <f t="shared" si="262"/>
        <v>0</v>
      </c>
      <c r="H1308" s="41" t="s">
        <v>605</v>
      </c>
      <c r="I1308" s="36"/>
      <c r="K1308" s="136">
        <v>35.6</v>
      </c>
      <c r="L1308" s="136"/>
      <c r="M1308" s="136"/>
      <c r="AE1308" t="s">
        <v>5147</v>
      </c>
      <c r="AF1308" t="s">
        <v>5148</v>
      </c>
      <c r="AG1308" t="s">
        <v>5149</v>
      </c>
    </row>
    <row r="1309" spans="1:33" s="24" customFormat="1" ht="14" customHeight="1" x14ac:dyDescent="0.2">
      <c r="A1309" s="56">
        <f>SUM(A1291:A1308)</f>
        <v>0</v>
      </c>
      <c r="B1309" s="54"/>
      <c r="C1309" s="54"/>
      <c r="D1309" s="66" t="s">
        <v>645</v>
      </c>
      <c r="E1309" s="67"/>
      <c r="F1309" s="68"/>
      <c r="G1309" s="69">
        <f>SUM(G1291:G1308)</f>
        <v>0</v>
      </c>
      <c r="H1309" s="56"/>
      <c r="I1309" s="36"/>
      <c r="J1309"/>
      <c r="K1309" s="136"/>
      <c r="L1309" s="136"/>
      <c r="M1309" s="136"/>
      <c r="N1309"/>
      <c r="O1309"/>
      <c r="P1309"/>
      <c r="Q1309"/>
      <c r="R1309"/>
      <c r="S1309"/>
      <c r="T1309"/>
      <c r="U1309"/>
      <c r="V1309"/>
      <c r="W1309"/>
      <c r="X1309"/>
      <c r="Y1309"/>
      <c r="Z1309"/>
      <c r="AA1309"/>
      <c r="AB1309"/>
      <c r="AC1309"/>
      <c r="AD1309"/>
      <c r="AE1309"/>
      <c r="AF1309"/>
      <c r="AG1309"/>
    </row>
    <row r="1310" spans="1:33" ht="14" customHeight="1" x14ac:dyDescent="0.2">
      <c r="A1310" s="41"/>
      <c r="B1310" s="78"/>
      <c r="C1310" s="78"/>
      <c r="D1310" s="48"/>
      <c r="E1310" s="48"/>
      <c r="F1310" s="45"/>
      <c r="G1310" s="45"/>
      <c r="H1310" s="41"/>
      <c r="I1310" s="36"/>
      <c r="K1310" s="136"/>
      <c r="L1310" s="136"/>
      <c r="M1310" s="136"/>
    </row>
    <row r="1311" spans="1:33" ht="16" x14ac:dyDescent="0.2">
      <c r="A1311" s="204" t="s">
        <v>607</v>
      </c>
      <c r="B1311" s="204"/>
      <c r="C1311" s="204"/>
      <c r="D1311" s="204"/>
      <c r="E1311" s="204"/>
      <c r="F1311" s="204"/>
      <c r="G1311" s="204"/>
      <c r="H1311" s="204"/>
      <c r="I1311" s="36"/>
      <c r="K1311" s="136"/>
      <c r="L1311" s="136"/>
      <c r="M1311" s="136"/>
    </row>
    <row r="1312" spans="1:33" s="23" customFormat="1" ht="14" customHeight="1" x14ac:dyDescent="0.2">
      <c r="A1312" s="37" t="s">
        <v>641</v>
      </c>
      <c r="B1312" s="54" t="s">
        <v>214</v>
      </c>
      <c r="C1312" s="54"/>
      <c r="D1312" s="66" t="s">
        <v>253</v>
      </c>
      <c r="E1312" s="54" t="s">
        <v>643</v>
      </c>
      <c r="F1312" s="55" t="s">
        <v>642</v>
      </c>
      <c r="G1312" s="55" t="s">
        <v>646</v>
      </c>
      <c r="H1312" s="56" t="s">
        <v>640</v>
      </c>
      <c r="I1312" s="36"/>
      <c r="J1312"/>
      <c r="K1312" s="136"/>
      <c r="L1312" s="136"/>
      <c r="M1312" s="136"/>
      <c r="N1312"/>
      <c r="O1312"/>
      <c r="P1312"/>
      <c r="Q1312"/>
      <c r="R1312"/>
      <c r="S1312"/>
      <c r="T1312"/>
      <c r="U1312"/>
      <c r="V1312"/>
      <c r="W1312"/>
      <c r="X1312"/>
      <c r="Y1312"/>
      <c r="Z1312"/>
      <c r="AA1312"/>
      <c r="AB1312"/>
      <c r="AC1312"/>
      <c r="AD1312"/>
      <c r="AE1312"/>
      <c r="AF1312"/>
      <c r="AG1312"/>
    </row>
    <row r="1313" spans="1:33" ht="14" customHeight="1" x14ac:dyDescent="0.2">
      <c r="A1313" s="42"/>
      <c r="B1313" s="43" t="s">
        <v>1642</v>
      </c>
      <c r="C1313" s="43" t="s">
        <v>1642</v>
      </c>
      <c r="D1313" s="46" t="s">
        <v>1917</v>
      </c>
      <c r="E1313" s="44" t="s">
        <v>8</v>
      </c>
      <c r="F1313" s="45">
        <f>K1313</f>
        <v>3.4</v>
      </c>
      <c r="G1313" s="45">
        <f t="shared" ref="G1313:G1345" si="264">A1313*F1313</f>
        <v>0</v>
      </c>
      <c r="H1313" s="41" t="s">
        <v>605</v>
      </c>
      <c r="I1313" s="36"/>
      <c r="K1313" s="136">
        <v>3.4</v>
      </c>
      <c r="L1313" s="136"/>
      <c r="M1313" s="136"/>
      <c r="AE1313" t="s">
        <v>5150</v>
      </c>
      <c r="AF1313" t="s">
        <v>5151</v>
      </c>
      <c r="AG1313" t="s">
        <v>5152</v>
      </c>
    </row>
    <row r="1314" spans="1:33" ht="14" customHeight="1" x14ac:dyDescent="0.2">
      <c r="A1314" s="42"/>
      <c r="B1314" s="43" t="s">
        <v>175</v>
      </c>
      <c r="C1314" s="43" t="s">
        <v>175</v>
      </c>
      <c r="D1314" s="46" t="s">
        <v>409</v>
      </c>
      <c r="E1314" s="44" t="s">
        <v>8</v>
      </c>
      <c r="F1314" s="45">
        <f t="shared" ref="F1314:F1345" si="265">K1314</f>
        <v>9.4</v>
      </c>
      <c r="G1314" s="45">
        <f t="shared" si="264"/>
        <v>0</v>
      </c>
      <c r="H1314" s="41" t="s">
        <v>605</v>
      </c>
      <c r="I1314" s="36"/>
      <c r="K1314" s="136">
        <v>9.4</v>
      </c>
      <c r="L1314" s="136"/>
      <c r="M1314" s="136"/>
      <c r="AE1314" t="s">
        <v>5153</v>
      </c>
      <c r="AF1314" t="s">
        <v>5154</v>
      </c>
      <c r="AG1314" t="s">
        <v>5155</v>
      </c>
    </row>
    <row r="1315" spans="1:33" ht="14" customHeight="1" x14ac:dyDescent="0.2">
      <c r="A1315" s="42"/>
      <c r="B1315" s="43" t="s">
        <v>279</v>
      </c>
      <c r="C1315" s="43" t="s">
        <v>279</v>
      </c>
      <c r="D1315" s="46" t="s">
        <v>403</v>
      </c>
      <c r="E1315" s="44" t="s">
        <v>118</v>
      </c>
      <c r="F1315" s="45">
        <f t="shared" si="265"/>
        <v>15.7</v>
      </c>
      <c r="G1315" s="45">
        <f t="shared" si="264"/>
        <v>0</v>
      </c>
      <c r="H1315" s="41" t="s">
        <v>605</v>
      </c>
      <c r="I1315" s="36"/>
      <c r="K1315" s="136">
        <v>15.7</v>
      </c>
      <c r="L1315" s="136"/>
      <c r="M1315" s="136"/>
      <c r="AE1315" t="s">
        <v>5156</v>
      </c>
      <c r="AF1315" t="s">
        <v>5157</v>
      </c>
      <c r="AG1315" t="s">
        <v>5158</v>
      </c>
    </row>
    <row r="1316" spans="1:33" ht="14" customHeight="1" x14ac:dyDescent="0.2">
      <c r="A1316" s="42"/>
      <c r="B1316" s="43" t="s">
        <v>235</v>
      </c>
      <c r="C1316" s="43" t="s">
        <v>235</v>
      </c>
      <c r="D1316" s="46" t="s">
        <v>384</v>
      </c>
      <c r="E1316" s="44" t="s">
        <v>1356</v>
      </c>
      <c r="F1316" s="45">
        <f t="shared" si="265"/>
        <v>18.3</v>
      </c>
      <c r="G1316" s="45">
        <f t="shared" si="264"/>
        <v>0</v>
      </c>
      <c r="H1316" s="41" t="s">
        <v>605</v>
      </c>
      <c r="I1316" s="36"/>
      <c r="K1316" s="136">
        <v>18.3</v>
      </c>
      <c r="L1316" s="136"/>
      <c r="M1316" s="136"/>
      <c r="AE1316" t="s">
        <v>5159</v>
      </c>
      <c r="AF1316" t="s">
        <v>5160</v>
      </c>
      <c r="AG1316" t="s">
        <v>5161</v>
      </c>
    </row>
    <row r="1317" spans="1:33" ht="14" customHeight="1" x14ac:dyDescent="0.2">
      <c r="A1317" s="42"/>
      <c r="B1317" s="43" t="s">
        <v>65</v>
      </c>
      <c r="C1317" s="43" t="s">
        <v>65</v>
      </c>
      <c r="D1317" s="46" t="s">
        <v>408</v>
      </c>
      <c r="E1317" s="44" t="s">
        <v>8</v>
      </c>
      <c r="F1317" s="45">
        <f t="shared" si="265"/>
        <v>4.05</v>
      </c>
      <c r="G1317" s="45">
        <f t="shared" si="264"/>
        <v>0</v>
      </c>
      <c r="H1317" s="41" t="s">
        <v>605</v>
      </c>
      <c r="I1317" s="36"/>
      <c r="K1317" s="136">
        <v>4.05</v>
      </c>
      <c r="L1317" s="136"/>
      <c r="M1317" s="136"/>
      <c r="AE1317" t="s">
        <v>5162</v>
      </c>
      <c r="AF1317" t="s">
        <v>5163</v>
      </c>
      <c r="AG1317" t="s">
        <v>5164</v>
      </c>
    </row>
    <row r="1318" spans="1:33" ht="14" customHeight="1" x14ac:dyDescent="0.2">
      <c r="A1318" s="42"/>
      <c r="B1318" s="43" t="s">
        <v>1958</v>
      </c>
      <c r="C1318" s="104">
        <v>261043000</v>
      </c>
      <c r="D1318" s="46" t="s">
        <v>2413</v>
      </c>
      <c r="E1318" s="44" t="s">
        <v>8</v>
      </c>
      <c r="F1318" s="45">
        <f t="shared" ref="F1318" si="266">K1318</f>
        <v>1.7</v>
      </c>
      <c r="G1318" s="45">
        <f t="shared" si="264"/>
        <v>0</v>
      </c>
      <c r="H1318" s="41" t="s">
        <v>2271</v>
      </c>
      <c r="I1318" s="36"/>
      <c r="J1318" t="s">
        <v>3047</v>
      </c>
      <c r="K1318" s="136">
        <v>1.7</v>
      </c>
      <c r="L1318" s="136">
        <v>1.7</v>
      </c>
      <c r="M1318" s="136">
        <v>1.9</v>
      </c>
      <c r="P1318" t="s">
        <v>5165</v>
      </c>
      <c r="Q1318" t="s">
        <v>5166</v>
      </c>
      <c r="R1318" t="s">
        <v>3336</v>
      </c>
      <c r="S1318" t="s">
        <v>8</v>
      </c>
      <c r="T1318">
        <v>67</v>
      </c>
      <c r="U1318" t="s">
        <v>5167</v>
      </c>
      <c r="V1318" t="s">
        <v>5168</v>
      </c>
      <c r="W1318" t="s">
        <v>3796</v>
      </c>
      <c r="X1318" t="s">
        <v>8</v>
      </c>
      <c r="Y1318">
        <v>50</v>
      </c>
    </row>
    <row r="1319" spans="1:33" ht="14" customHeight="1" x14ac:dyDescent="0.2">
      <c r="A1319" s="42"/>
      <c r="B1319" s="43" t="s">
        <v>167</v>
      </c>
      <c r="C1319" s="43" t="s">
        <v>167</v>
      </c>
      <c r="D1319" s="46" t="s">
        <v>816</v>
      </c>
      <c r="E1319" s="44" t="s">
        <v>8</v>
      </c>
      <c r="F1319" s="45">
        <f t="shared" si="265"/>
        <v>7.1</v>
      </c>
      <c r="G1319" s="45">
        <f t="shared" si="264"/>
        <v>0</v>
      </c>
      <c r="H1319" s="41" t="s">
        <v>605</v>
      </c>
      <c r="I1319" s="36"/>
      <c r="K1319" s="136">
        <v>7.1</v>
      </c>
      <c r="L1319" s="136"/>
      <c r="M1319" s="136"/>
      <c r="AE1319" t="s">
        <v>5169</v>
      </c>
      <c r="AF1319" t="s">
        <v>5170</v>
      </c>
      <c r="AG1319" t="s">
        <v>5171</v>
      </c>
    </row>
    <row r="1320" spans="1:33" ht="14" customHeight="1" x14ac:dyDescent="0.2">
      <c r="A1320" s="42"/>
      <c r="B1320" s="43" t="s">
        <v>169</v>
      </c>
      <c r="C1320" s="43" t="s">
        <v>169</v>
      </c>
      <c r="D1320" s="46" t="s">
        <v>817</v>
      </c>
      <c r="E1320" s="44" t="s">
        <v>8</v>
      </c>
      <c r="F1320" s="45">
        <f t="shared" si="265"/>
        <v>5.3</v>
      </c>
      <c r="G1320" s="45">
        <f t="shared" si="264"/>
        <v>0</v>
      </c>
      <c r="H1320" s="41" t="s">
        <v>605</v>
      </c>
      <c r="I1320" s="36"/>
      <c r="K1320" s="136">
        <v>5.3</v>
      </c>
      <c r="L1320" s="136"/>
      <c r="M1320" s="136"/>
      <c r="AE1320" t="s">
        <v>5172</v>
      </c>
      <c r="AF1320" t="s">
        <v>5173</v>
      </c>
      <c r="AG1320" t="s">
        <v>5174</v>
      </c>
    </row>
    <row r="1321" spans="1:33" ht="14" customHeight="1" x14ac:dyDescent="0.2">
      <c r="A1321" s="42"/>
      <c r="B1321" s="43" t="s">
        <v>168</v>
      </c>
      <c r="C1321" s="43" t="s">
        <v>168</v>
      </c>
      <c r="D1321" s="46" t="s">
        <v>818</v>
      </c>
      <c r="E1321" s="44" t="s">
        <v>1353</v>
      </c>
      <c r="F1321" s="45">
        <f t="shared" si="265"/>
        <v>10</v>
      </c>
      <c r="G1321" s="45">
        <f t="shared" si="264"/>
        <v>0</v>
      </c>
      <c r="H1321" s="41" t="s">
        <v>605</v>
      </c>
      <c r="I1321" s="36"/>
      <c r="K1321" s="136">
        <v>10</v>
      </c>
      <c r="L1321" s="136"/>
      <c r="M1321" s="136"/>
      <c r="AE1321" t="s">
        <v>5175</v>
      </c>
      <c r="AF1321" t="s">
        <v>5176</v>
      </c>
      <c r="AG1321" t="s">
        <v>5177</v>
      </c>
    </row>
    <row r="1322" spans="1:33" ht="14" customHeight="1" x14ac:dyDescent="0.2">
      <c r="A1322" s="42"/>
      <c r="B1322" s="43" t="s">
        <v>170</v>
      </c>
      <c r="C1322" s="43" t="s">
        <v>170</v>
      </c>
      <c r="D1322" s="46" t="s">
        <v>819</v>
      </c>
      <c r="E1322" s="44" t="s">
        <v>8</v>
      </c>
      <c r="F1322" s="45">
        <f t="shared" si="265"/>
        <v>6.7</v>
      </c>
      <c r="G1322" s="45">
        <f t="shared" si="264"/>
        <v>0</v>
      </c>
      <c r="H1322" s="41" t="s">
        <v>605</v>
      </c>
      <c r="I1322" s="36"/>
      <c r="K1322" s="136">
        <v>6.7</v>
      </c>
      <c r="L1322" s="136"/>
      <c r="M1322" s="136"/>
      <c r="AE1322" t="s">
        <v>5178</v>
      </c>
      <c r="AF1322" t="s">
        <v>5179</v>
      </c>
      <c r="AG1322" t="s">
        <v>5180</v>
      </c>
    </row>
    <row r="1323" spans="1:33" ht="14" customHeight="1" x14ac:dyDescent="0.2">
      <c r="A1323" s="42"/>
      <c r="B1323" s="43" t="s">
        <v>236</v>
      </c>
      <c r="C1323" s="43" t="s">
        <v>236</v>
      </c>
      <c r="D1323" s="46" t="s">
        <v>385</v>
      </c>
      <c r="E1323" s="44" t="s">
        <v>1353</v>
      </c>
      <c r="F1323" s="45">
        <f t="shared" si="265"/>
        <v>7.9</v>
      </c>
      <c r="G1323" s="45">
        <f t="shared" si="264"/>
        <v>0</v>
      </c>
      <c r="H1323" s="41" t="s">
        <v>605</v>
      </c>
      <c r="I1323" s="36"/>
      <c r="K1323" s="136">
        <v>7.9</v>
      </c>
      <c r="L1323" s="136"/>
      <c r="M1323" s="136"/>
      <c r="AE1323" t="s">
        <v>5181</v>
      </c>
      <c r="AF1323" t="s">
        <v>5182</v>
      </c>
      <c r="AG1323" t="s">
        <v>5183</v>
      </c>
    </row>
    <row r="1324" spans="1:33" ht="14" customHeight="1" x14ac:dyDescent="0.2">
      <c r="A1324" s="42"/>
      <c r="B1324" s="43" t="s">
        <v>207</v>
      </c>
      <c r="C1324" s="43" t="s">
        <v>207</v>
      </c>
      <c r="D1324" s="46" t="s">
        <v>393</v>
      </c>
      <c r="E1324" s="44" t="s">
        <v>1364</v>
      </c>
      <c r="F1324" s="45">
        <f t="shared" si="265"/>
        <v>11.1</v>
      </c>
      <c r="G1324" s="45">
        <f t="shared" si="264"/>
        <v>0</v>
      </c>
      <c r="H1324" s="41" t="s">
        <v>605</v>
      </c>
      <c r="I1324" s="36"/>
      <c r="K1324" s="136">
        <v>11.1</v>
      </c>
      <c r="L1324" s="136"/>
      <c r="M1324" s="136"/>
      <c r="AE1324" t="s">
        <v>5184</v>
      </c>
      <c r="AF1324" t="s">
        <v>5185</v>
      </c>
      <c r="AG1324" t="s">
        <v>5186</v>
      </c>
    </row>
    <row r="1325" spans="1:33" ht="14" customHeight="1" x14ac:dyDescent="0.2">
      <c r="A1325" s="42"/>
      <c r="B1325" s="43" t="s">
        <v>171</v>
      </c>
      <c r="C1325" s="43" t="s">
        <v>171</v>
      </c>
      <c r="D1325" s="46" t="s">
        <v>387</v>
      </c>
      <c r="E1325" s="44" t="s">
        <v>8</v>
      </c>
      <c r="F1325" s="45">
        <f t="shared" si="265"/>
        <v>8.8000000000000007</v>
      </c>
      <c r="G1325" s="45">
        <f t="shared" si="264"/>
        <v>0</v>
      </c>
      <c r="H1325" s="41" t="s">
        <v>605</v>
      </c>
      <c r="I1325" s="36"/>
      <c r="K1325" s="136">
        <v>8.8000000000000007</v>
      </c>
      <c r="L1325" s="136"/>
      <c r="M1325" s="136"/>
      <c r="AE1325" t="s">
        <v>5187</v>
      </c>
      <c r="AF1325" t="s">
        <v>5188</v>
      </c>
      <c r="AG1325" t="s">
        <v>5189</v>
      </c>
    </row>
    <row r="1326" spans="1:33" ht="14" customHeight="1" x14ac:dyDescent="0.2">
      <c r="A1326" s="42"/>
      <c r="B1326" s="43" t="s">
        <v>172</v>
      </c>
      <c r="C1326" s="43" t="s">
        <v>172</v>
      </c>
      <c r="D1326" s="46" t="s">
        <v>392</v>
      </c>
      <c r="E1326" s="44" t="s">
        <v>8</v>
      </c>
      <c r="F1326" s="45">
        <f t="shared" si="265"/>
        <v>7</v>
      </c>
      <c r="G1326" s="45">
        <f t="shared" si="264"/>
        <v>0</v>
      </c>
      <c r="H1326" s="41" t="s">
        <v>605</v>
      </c>
      <c r="I1326" s="36"/>
      <c r="K1326" s="136">
        <v>7</v>
      </c>
      <c r="L1326" s="136"/>
      <c r="M1326" s="136"/>
      <c r="AE1326" t="s">
        <v>5190</v>
      </c>
      <c r="AF1326" t="s">
        <v>5191</v>
      </c>
      <c r="AG1326" t="s">
        <v>5192</v>
      </c>
    </row>
    <row r="1327" spans="1:33" ht="14" customHeight="1" x14ac:dyDescent="0.2">
      <c r="A1327" s="42"/>
      <c r="B1327" s="43" t="s">
        <v>1638</v>
      </c>
      <c r="C1327" s="43" t="s">
        <v>1638</v>
      </c>
      <c r="D1327" s="46" t="s">
        <v>658</v>
      </c>
      <c r="E1327" s="44" t="s">
        <v>1353</v>
      </c>
      <c r="F1327" s="45">
        <f t="shared" si="265"/>
        <v>14.5</v>
      </c>
      <c r="G1327" s="45">
        <f t="shared" si="264"/>
        <v>0</v>
      </c>
      <c r="H1327" s="41" t="s">
        <v>605</v>
      </c>
      <c r="I1327" s="36"/>
      <c r="K1327" s="136">
        <v>14.5</v>
      </c>
      <c r="L1327" s="136"/>
      <c r="M1327" s="136"/>
      <c r="AE1327" t="s">
        <v>5193</v>
      </c>
      <c r="AF1327" t="s">
        <v>5194</v>
      </c>
      <c r="AG1327" t="s">
        <v>5195</v>
      </c>
    </row>
    <row r="1328" spans="1:33" ht="14" customHeight="1" x14ac:dyDescent="0.2">
      <c r="A1328" s="42"/>
      <c r="B1328" s="43" t="s">
        <v>239</v>
      </c>
      <c r="C1328" s="43" t="s">
        <v>239</v>
      </c>
      <c r="D1328" s="46" t="s">
        <v>659</v>
      </c>
      <c r="E1328" s="44" t="s">
        <v>1353</v>
      </c>
      <c r="F1328" s="45">
        <f t="shared" si="265"/>
        <v>9</v>
      </c>
      <c r="G1328" s="45">
        <f t="shared" si="264"/>
        <v>0</v>
      </c>
      <c r="H1328" s="41" t="s">
        <v>605</v>
      </c>
      <c r="I1328" s="36"/>
      <c r="K1328" s="136">
        <v>9</v>
      </c>
      <c r="L1328" s="136"/>
      <c r="M1328" s="136"/>
      <c r="AE1328" t="s">
        <v>5196</v>
      </c>
      <c r="AF1328" t="s">
        <v>5197</v>
      </c>
      <c r="AG1328" t="s">
        <v>5198</v>
      </c>
    </row>
    <row r="1329" spans="1:33" ht="14" customHeight="1" x14ac:dyDescent="0.2">
      <c r="A1329" s="42"/>
      <c r="B1329" s="43" t="s">
        <v>117</v>
      </c>
      <c r="C1329" s="43" t="s">
        <v>117</v>
      </c>
      <c r="D1329" s="46" t="s">
        <v>388</v>
      </c>
      <c r="E1329" s="44" t="s">
        <v>118</v>
      </c>
      <c r="F1329" s="45">
        <f t="shared" si="265"/>
        <v>39.4</v>
      </c>
      <c r="G1329" s="45">
        <f t="shared" si="264"/>
        <v>0</v>
      </c>
      <c r="H1329" s="41" t="s">
        <v>605</v>
      </c>
      <c r="I1329" s="36"/>
      <c r="K1329" s="136">
        <v>39.4</v>
      </c>
      <c r="L1329" s="136"/>
      <c r="M1329" s="136"/>
      <c r="AE1329" t="s">
        <v>5199</v>
      </c>
      <c r="AF1329" t="s">
        <v>5200</v>
      </c>
      <c r="AG1329" t="s">
        <v>5201</v>
      </c>
    </row>
    <row r="1330" spans="1:33" ht="14" customHeight="1" x14ac:dyDescent="0.2">
      <c r="A1330" s="42"/>
      <c r="B1330" s="43" t="s">
        <v>173</v>
      </c>
      <c r="C1330" s="43" t="s">
        <v>173</v>
      </c>
      <c r="D1330" s="46" t="s">
        <v>395</v>
      </c>
      <c r="E1330" s="44" t="s">
        <v>1353</v>
      </c>
      <c r="F1330" s="45">
        <f t="shared" si="265"/>
        <v>12.1</v>
      </c>
      <c r="G1330" s="45">
        <f t="shared" si="264"/>
        <v>0</v>
      </c>
      <c r="H1330" s="41" t="s">
        <v>605</v>
      </c>
      <c r="I1330" s="36"/>
      <c r="K1330" s="136">
        <v>12.1</v>
      </c>
      <c r="L1330" s="136"/>
      <c r="M1330" s="136"/>
      <c r="AE1330" t="s">
        <v>5202</v>
      </c>
      <c r="AF1330" t="s">
        <v>5203</v>
      </c>
      <c r="AG1330" t="s">
        <v>5204</v>
      </c>
    </row>
    <row r="1331" spans="1:33" ht="14" customHeight="1" x14ac:dyDescent="0.2">
      <c r="A1331" s="42"/>
      <c r="B1331" s="43" t="s">
        <v>264</v>
      </c>
      <c r="C1331" s="43" t="s">
        <v>264</v>
      </c>
      <c r="D1331" s="46" t="s">
        <v>402</v>
      </c>
      <c r="E1331" s="44" t="s">
        <v>1353</v>
      </c>
      <c r="F1331" s="45">
        <f t="shared" si="265"/>
        <v>39.799999999999997</v>
      </c>
      <c r="G1331" s="45">
        <f t="shared" si="264"/>
        <v>0</v>
      </c>
      <c r="H1331" s="41" t="s">
        <v>605</v>
      </c>
      <c r="I1331" s="36"/>
      <c r="K1331" s="136">
        <v>39.799999999999997</v>
      </c>
      <c r="L1331" s="136"/>
      <c r="M1331" s="136"/>
      <c r="AE1331" t="s">
        <v>5205</v>
      </c>
      <c r="AF1331" t="s">
        <v>5206</v>
      </c>
      <c r="AG1331" t="s">
        <v>5207</v>
      </c>
    </row>
    <row r="1332" spans="1:33" ht="14" customHeight="1" x14ac:dyDescent="0.2">
      <c r="A1332" s="42"/>
      <c r="B1332" s="43" t="s">
        <v>263</v>
      </c>
      <c r="C1332" s="43" t="s">
        <v>263</v>
      </c>
      <c r="D1332" s="46" t="s">
        <v>404</v>
      </c>
      <c r="E1332" s="44" t="s">
        <v>1353</v>
      </c>
      <c r="F1332" s="45">
        <f t="shared" si="265"/>
        <v>8.6</v>
      </c>
      <c r="G1332" s="45">
        <f t="shared" si="264"/>
        <v>0</v>
      </c>
      <c r="H1332" s="41" t="s">
        <v>605</v>
      </c>
      <c r="I1332" s="36"/>
      <c r="K1332" s="136">
        <v>8.6</v>
      </c>
      <c r="L1332" s="136"/>
      <c r="M1332" s="136"/>
      <c r="AE1332" t="s">
        <v>5208</v>
      </c>
      <c r="AF1332" t="s">
        <v>5209</v>
      </c>
      <c r="AG1332" t="s">
        <v>5210</v>
      </c>
    </row>
    <row r="1333" spans="1:33" ht="14" customHeight="1" x14ac:dyDescent="0.2">
      <c r="A1333" s="42"/>
      <c r="B1333" s="43" t="s">
        <v>262</v>
      </c>
      <c r="C1333" s="43" t="s">
        <v>262</v>
      </c>
      <c r="D1333" s="46" t="s">
        <v>397</v>
      </c>
      <c r="E1333" s="44" t="s">
        <v>1353</v>
      </c>
      <c r="F1333" s="45">
        <f t="shared" si="265"/>
        <v>12.2</v>
      </c>
      <c r="G1333" s="45">
        <f t="shared" si="264"/>
        <v>0</v>
      </c>
      <c r="H1333" s="41" t="s">
        <v>605</v>
      </c>
      <c r="I1333" s="36"/>
      <c r="K1333" s="136">
        <v>12.2</v>
      </c>
      <c r="L1333" s="136"/>
      <c r="M1333" s="136"/>
      <c r="AE1333" t="s">
        <v>5211</v>
      </c>
      <c r="AF1333" t="s">
        <v>5212</v>
      </c>
      <c r="AG1333" t="s">
        <v>5213</v>
      </c>
    </row>
    <row r="1334" spans="1:33" ht="14" customHeight="1" x14ac:dyDescent="0.2">
      <c r="A1334" s="42"/>
      <c r="B1334" s="43" t="s">
        <v>248</v>
      </c>
      <c r="C1334" s="43" t="s">
        <v>248</v>
      </c>
      <c r="D1334" s="46" t="s">
        <v>363</v>
      </c>
      <c r="E1334" s="44" t="s">
        <v>1354</v>
      </c>
      <c r="F1334" s="45">
        <f t="shared" si="265"/>
        <v>3.4</v>
      </c>
      <c r="G1334" s="45">
        <f t="shared" si="264"/>
        <v>0</v>
      </c>
      <c r="H1334" s="41" t="s">
        <v>605</v>
      </c>
      <c r="I1334" s="36"/>
      <c r="K1334" s="136">
        <v>3.4</v>
      </c>
      <c r="L1334" s="136"/>
      <c r="M1334" s="136"/>
      <c r="AE1334" t="s">
        <v>5214</v>
      </c>
      <c r="AF1334" t="s">
        <v>5215</v>
      </c>
      <c r="AG1334" t="s">
        <v>5216</v>
      </c>
    </row>
    <row r="1335" spans="1:33" ht="14" customHeight="1" x14ac:dyDescent="0.2">
      <c r="A1335" s="42"/>
      <c r="B1335" s="43" t="s">
        <v>2028</v>
      </c>
      <c r="C1335" s="104">
        <v>280035881</v>
      </c>
      <c r="D1335" s="46" t="s">
        <v>2027</v>
      </c>
      <c r="E1335" s="44" t="s">
        <v>1355</v>
      </c>
      <c r="F1335" s="45">
        <f t="shared" ref="F1335" si="267">K1335</f>
        <v>5</v>
      </c>
      <c r="G1335" s="45">
        <f t="shared" si="264"/>
        <v>0</v>
      </c>
      <c r="H1335" s="41" t="s">
        <v>2271</v>
      </c>
      <c r="I1335" s="36" t="s">
        <v>2029</v>
      </c>
      <c r="J1335" t="s">
        <v>3048</v>
      </c>
      <c r="K1335" s="136">
        <v>5</v>
      </c>
      <c r="L1335" s="136">
        <v>6.2</v>
      </c>
      <c r="M1335" s="136">
        <v>6.9</v>
      </c>
      <c r="AE1335" t="s">
        <v>5217</v>
      </c>
      <c r="AF1335" t="s">
        <v>5218</v>
      </c>
      <c r="AG1335" t="s">
        <v>5219</v>
      </c>
    </row>
    <row r="1336" spans="1:33" ht="14" customHeight="1" x14ac:dyDescent="0.2">
      <c r="A1336" s="42"/>
      <c r="B1336" s="43" t="s">
        <v>194</v>
      </c>
      <c r="C1336" s="43" t="s">
        <v>194</v>
      </c>
      <c r="D1336" s="46" t="s">
        <v>389</v>
      </c>
      <c r="E1336" s="44" t="s">
        <v>1356</v>
      </c>
      <c r="F1336" s="45">
        <f t="shared" si="265"/>
        <v>12.9</v>
      </c>
      <c r="G1336" s="45">
        <f t="shared" si="264"/>
        <v>0</v>
      </c>
      <c r="H1336" s="41" t="s">
        <v>605</v>
      </c>
      <c r="I1336" s="36"/>
      <c r="K1336" s="136">
        <v>12.9</v>
      </c>
      <c r="AE1336" t="s">
        <v>5220</v>
      </c>
      <c r="AF1336" t="s">
        <v>5221</v>
      </c>
      <c r="AG1336" t="s">
        <v>5222</v>
      </c>
    </row>
    <row r="1337" spans="1:33" ht="14" customHeight="1" x14ac:dyDescent="0.2">
      <c r="A1337" s="42"/>
      <c r="B1337" s="43" t="s">
        <v>119</v>
      </c>
      <c r="C1337" s="43" t="s">
        <v>119</v>
      </c>
      <c r="D1337" s="46" t="s">
        <v>377</v>
      </c>
      <c r="E1337" s="44" t="s">
        <v>1353</v>
      </c>
      <c r="F1337" s="45">
        <f t="shared" si="265"/>
        <v>7.9</v>
      </c>
      <c r="G1337" s="45">
        <f t="shared" si="264"/>
        <v>0</v>
      </c>
      <c r="H1337" s="41" t="s">
        <v>605</v>
      </c>
      <c r="I1337" s="36"/>
      <c r="K1337" s="136">
        <v>7.9</v>
      </c>
      <c r="AE1337" t="s">
        <v>5223</v>
      </c>
      <c r="AF1337" t="s">
        <v>5224</v>
      </c>
      <c r="AG1337" t="s">
        <v>5225</v>
      </c>
    </row>
    <row r="1338" spans="1:33" ht="14" customHeight="1" x14ac:dyDescent="0.2">
      <c r="A1338" s="42"/>
      <c r="B1338" s="43" t="s">
        <v>209</v>
      </c>
      <c r="C1338" s="43" t="s">
        <v>209</v>
      </c>
      <c r="D1338" s="46" t="s">
        <v>390</v>
      </c>
      <c r="E1338" s="44" t="s">
        <v>1356</v>
      </c>
      <c r="F1338" s="45">
        <f t="shared" si="265"/>
        <v>13.7</v>
      </c>
      <c r="G1338" s="45">
        <f t="shared" si="264"/>
        <v>0</v>
      </c>
      <c r="H1338" s="41" t="s">
        <v>605</v>
      </c>
      <c r="I1338" s="36"/>
      <c r="K1338" s="136">
        <v>13.7</v>
      </c>
      <c r="AE1338" t="s">
        <v>5226</v>
      </c>
      <c r="AF1338" t="s">
        <v>5227</v>
      </c>
      <c r="AG1338" t="s">
        <v>5228</v>
      </c>
    </row>
    <row r="1339" spans="1:33" ht="14" customHeight="1" x14ac:dyDescent="0.2">
      <c r="A1339" s="42"/>
      <c r="B1339" s="43" t="s">
        <v>64</v>
      </c>
      <c r="C1339" s="43" t="s">
        <v>64</v>
      </c>
      <c r="D1339" s="46" t="s">
        <v>394</v>
      </c>
      <c r="E1339" s="44" t="s">
        <v>1353</v>
      </c>
      <c r="F1339" s="45">
        <f t="shared" si="265"/>
        <v>13.5</v>
      </c>
      <c r="G1339" s="45">
        <f t="shared" si="264"/>
        <v>0</v>
      </c>
      <c r="H1339" s="41" t="s">
        <v>605</v>
      </c>
      <c r="I1339" s="36"/>
      <c r="K1339" s="136">
        <v>13.5</v>
      </c>
      <c r="AE1339" t="s">
        <v>5229</v>
      </c>
      <c r="AF1339" t="s">
        <v>5230</v>
      </c>
      <c r="AG1339" t="s">
        <v>5231</v>
      </c>
    </row>
    <row r="1340" spans="1:33" ht="14" customHeight="1" x14ac:dyDescent="0.2">
      <c r="A1340" s="42"/>
      <c r="B1340" s="43" t="s">
        <v>66</v>
      </c>
      <c r="C1340" s="43" t="s">
        <v>66</v>
      </c>
      <c r="D1340" s="46" t="s">
        <v>406</v>
      </c>
      <c r="E1340" s="44" t="s">
        <v>1353</v>
      </c>
      <c r="F1340" s="45">
        <f t="shared" si="265"/>
        <v>11.1</v>
      </c>
      <c r="G1340" s="45">
        <f t="shared" si="264"/>
        <v>0</v>
      </c>
      <c r="H1340" s="41" t="s">
        <v>605</v>
      </c>
      <c r="I1340" s="36"/>
      <c r="K1340" s="136">
        <v>11.1</v>
      </c>
      <c r="AE1340" t="s">
        <v>5232</v>
      </c>
      <c r="AF1340" t="s">
        <v>5233</v>
      </c>
      <c r="AG1340" t="s">
        <v>5234</v>
      </c>
    </row>
    <row r="1341" spans="1:33" ht="14" customHeight="1" x14ac:dyDescent="0.2">
      <c r="A1341" s="42"/>
      <c r="B1341" s="43" t="s">
        <v>120</v>
      </c>
      <c r="C1341" s="43" t="s">
        <v>120</v>
      </c>
      <c r="D1341" s="46" t="s">
        <v>399</v>
      </c>
      <c r="E1341" s="44" t="s">
        <v>1353</v>
      </c>
      <c r="F1341" s="45">
        <f t="shared" si="265"/>
        <v>10.1</v>
      </c>
      <c r="G1341" s="45">
        <f t="shared" si="264"/>
        <v>0</v>
      </c>
      <c r="H1341" s="41" t="s">
        <v>605</v>
      </c>
      <c r="I1341" s="36"/>
      <c r="K1341" s="136">
        <v>10.1</v>
      </c>
      <c r="AE1341" t="s">
        <v>5235</v>
      </c>
      <c r="AF1341" t="s">
        <v>5236</v>
      </c>
      <c r="AG1341" t="s">
        <v>5237</v>
      </c>
    </row>
    <row r="1342" spans="1:33" ht="14" customHeight="1" x14ac:dyDescent="0.2">
      <c r="A1342" s="42"/>
      <c r="B1342" s="43" t="s">
        <v>166</v>
      </c>
      <c r="C1342" s="43" t="s">
        <v>166</v>
      </c>
      <c r="D1342" s="46" t="s">
        <v>361</v>
      </c>
      <c r="E1342" s="44" t="s">
        <v>1353</v>
      </c>
      <c r="F1342" s="45">
        <f t="shared" si="265"/>
        <v>5.4</v>
      </c>
      <c r="G1342" s="45">
        <f t="shared" si="264"/>
        <v>0</v>
      </c>
      <c r="H1342" s="41" t="s">
        <v>605</v>
      </c>
      <c r="I1342" s="36"/>
      <c r="K1342" s="136">
        <v>5.4</v>
      </c>
      <c r="AE1342" t="s">
        <v>5238</v>
      </c>
      <c r="AF1342" t="s">
        <v>5239</v>
      </c>
      <c r="AG1342" t="s">
        <v>5240</v>
      </c>
    </row>
    <row r="1343" spans="1:33" ht="14" customHeight="1" x14ac:dyDescent="0.2">
      <c r="A1343" s="42"/>
      <c r="B1343" s="43" t="s">
        <v>261</v>
      </c>
      <c r="C1343" s="43" t="s">
        <v>261</v>
      </c>
      <c r="D1343" s="46" t="s">
        <v>396</v>
      </c>
      <c r="E1343" s="44" t="s">
        <v>1354</v>
      </c>
      <c r="F1343" s="45">
        <f t="shared" si="265"/>
        <v>7.9</v>
      </c>
      <c r="G1343" s="45">
        <f t="shared" si="264"/>
        <v>0</v>
      </c>
      <c r="H1343" s="41" t="s">
        <v>605</v>
      </c>
      <c r="I1343" s="36"/>
      <c r="K1343" s="136">
        <v>7.9</v>
      </c>
      <c r="AE1343" t="s">
        <v>5241</v>
      </c>
      <c r="AF1343" t="s">
        <v>5242</v>
      </c>
      <c r="AG1343" t="s">
        <v>5243</v>
      </c>
    </row>
    <row r="1344" spans="1:33" ht="14" customHeight="1" x14ac:dyDescent="0.2">
      <c r="A1344" s="42"/>
      <c r="B1344" s="43" t="s">
        <v>246</v>
      </c>
      <c r="C1344" s="43" t="s">
        <v>246</v>
      </c>
      <c r="D1344" s="46" t="s">
        <v>398</v>
      </c>
      <c r="E1344" s="44" t="s">
        <v>1364</v>
      </c>
      <c r="F1344" s="45">
        <f t="shared" si="265"/>
        <v>3.4</v>
      </c>
      <c r="G1344" s="45">
        <f t="shared" si="264"/>
        <v>0</v>
      </c>
      <c r="H1344" s="41" t="s">
        <v>605</v>
      </c>
      <c r="I1344" s="36"/>
      <c r="K1344" s="136">
        <v>3.4</v>
      </c>
      <c r="AE1344" t="s">
        <v>5244</v>
      </c>
      <c r="AF1344" t="s">
        <v>5245</v>
      </c>
      <c r="AG1344" t="s">
        <v>5246</v>
      </c>
    </row>
    <row r="1345" spans="1:33" ht="14" customHeight="1" x14ac:dyDescent="0.2">
      <c r="A1345" s="42"/>
      <c r="B1345" s="43" t="s">
        <v>174</v>
      </c>
      <c r="C1345" s="43" t="s">
        <v>174</v>
      </c>
      <c r="D1345" s="46" t="s">
        <v>1352</v>
      </c>
      <c r="E1345" s="44" t="s">
        <v>8</v>
      </c>
      <c r="F1345" s="45">
        <f t="shared" si="265"/>
        <v>8.25</v>
      </c>
      <c r="G1345" s="45">
        <f t="shared" si="264"/>
        <v>0</v>
      </c>
      <c r="H1345" s="41" t="s">
        <v>605</v>
      </c>
      <c r="I1345" s="36"/>
      <c r="K1345" s="136">
        <v>8.25</v>
      </c>
      <c r="AE1345" t="s">
        <v>5247</v>
      </c>
      <c r="AF1345" t="s">
        <v>5248</v>
      </c>
      <c r="AG1345" t="s">
        <v>5249</v>
      </c>
    </row>
    <row r="1346" spans="1:33" s="24" customFormat="1" ht="14" customHeight="1" x14ac:dyDescent="0.2">
      <c r="A1346" s="56">
        <f>SUM(A1313:A1345)</f>
        <v>0</v>
      </c>
      <c r="B1346" s="54"/>
      <c r="C1346" s="54"/>
      <c r="D1346" s="66" t="s">
        <v>645</v>
      </c>
      <c r="E1346" s="67"/>
      <c r="F1346" s="68"/>
      <c r="G1346" s="69">
        <f>SUM(G1313:G1345)</f>
        <v>0</v>
      </c>
      <c r="H1346" s="56"/>
      <c r="I1346" s="36"/>
      <c r="J1346"/>
      <c r="K1346"/>
      <c r="L1346"/>
      <c r="M1346"/>
      <c r="N1346"/>
      <c r="O1346"/>
      <c r="P1346"/>
      <c r="Q1346"/>
      <c r="R1346"/>
      <c r="S1346"/>
      <c r="T1346"/>
      <c r="U1346"/>
      <c r="V1346"/>
      <c r="W1346"/>
      <c r="X1346"/>
      <c r="Y1346"/>
      <c r="Z1346"/>
      <c r="AA1346"/>
      <c r="AB1346"/>
      <c r="AC1346"/>
      <c r="AD1346"/>
      <c r="AE1346"/>
      <c r="AF1346"/>
      <c r="AG1346"/>
    </row>
    <row r="1347" spans="1:33" ht="14" customHeight="1" x14ac:dyDescent="0.2">
      <c r="A1347" s="41"/>
      <c r="B1347" s="78"/>
      <c r="C1347" s="78"/>
      <c r="D1347" s="48"/>
      <c r="E1347" s="48"/>
      <c r="F1347" s="45"/>
      <c r="G1347" s="45"/>
      <c r="H1347" s="41"/>
      <c r="I1347" s="36"/>
    </row>
    <row r="1348" spans="1:33" ht="16" x14ac:dyDescent="0.2">
      <c r="A1348" s="204" t="s">
        <v>1232</v>
      </c>
      <c r="B1348" s="204"/>
      <c r="C1348" s="204"/>
      <c r="D1348" s="204"/>
      <c r="E1348" s="204"/>
      <c r="F1348" s="204"/>
      <c r="G1348" s="204"/>
      <c r="H1348" s="204"/>
      <c r="I1348" s="36"/>
    </row>
    <row r="1349" spans="1:33" s="23" customFormat="1" ht="14" customHeight="1" x14ac:dyDescent="0.2">
      <c r="A1349" s="37" t="s">
        <v>641</v>
      </c>
      <c r="B1349" s="37"/>
      <c r="C1349" s="37" t="s">
        <v>214</v>
      </c>
      <c r="D1349" s="212" t="s">
        <v>253</v>
      </c>
      <c r="E1349" s="213"/>
      <c r="F1349" s="213"/>
      <c r="G1349" s="213"/>
      <c r="H1349" s="214"/>
      <c r="I1349" s="36"/>
      <c r="J1349"/>
      <c r="K1349"/>
      <c r="L1349"/>
      <c r="M1349"/>
      <c r="N1349"/>
      <c r="O1349"/>
      <c r="P1349"/>
      <c r="Q1349"/>
      <c r="R1349"/>
      <c r="S1349"/>
      <c r="T1349"/>
      <c r="U1349"/>
      <c r="V1349"/>
      <c r="W1349"/>
      <c r="X1349"/>
      <c r="Y1349"/>
      <c r="Z1349"/>
      <c r="AA1349"/>
      <c r="AB1349"/>
      <c r="AC1349"/>
      <c r="AD1349"/>
      <c r="AE1349"/>
      <c r="AF1349"/>
      <c r="AG1349"/>
    </row>
    <row r="1350" spans="1:33" s="23" customFormat="1" ht="23" customHeight="1" x14ac:dyDescent="0.2">
      <c r="A1350" s="218"/>
      <c r="B1350" s="218"/>
      <c r="C1350" s="218"/>
      <c r="D1350" s="219"/>
      <c r="E1350" s="220"/>
      <c r="F1350" s="220"/>
      <c r="G1350" s="220"/>
      <c r="H1350" s="221"/>
      <c r="I1350" s="36"/>
      <c r="J1350"/>
      <c r="K1350"/>
      <c r="L1350"/>
      <c r="M1350"/>
      <c r="N1350"/>
      <c r="O1350"/>
      <c r="P1350"/>
      <c r="Q1350"/>
      <c r="R1350"/>
      <c r="S1350"/>
      <c r="T1350"/>
      <c r="U1350"/>
      <c r="V1350"/>
      <c r="W1350"/>
      <c r="X1350"/>
      <c r="Y1350"/>
      <c r="Z1350"/>
      <c r="AA1350"/>
      <c r="AB1350"/>
      <c r="AC1350"/>
      <c r="AD1350"/>
      <c r="AE1350"/>
      <c r="AF1350"/>
      <c r="AG1350"/>
    </row>
    <row r="1351" spans="1:33" s="23" customFormat="1" ht="23" customHeight="1" x14ac:dyDescent="0.2">
      <c r="A1351" s="218"/>
      <c r="B1351" s="218"/>
      <c r="C1351" s="218"/>
      <c r="D1351" s="219"/>
      <c r="E1351" s="220"/>
      <c r="F1351" s="220"/>
      <c r="G1351" s="220"/>
      <c r="H1351" s="221"/>
      <c r="I1351" s="36"/>
      <c r="J1351"/>
      <c r="K1351"/>
      <c r="L1351"/>
      <c r="M1351"/>
      <c r="N1351"/>
      <c r="O1351"/>
      <c r="P1351"/>
      <c r="Q1351"/>
      <c r="R1351"/>
      <c r="S1351"/>
      <c r="T1351"/>
      <c r="U1351"/>
      <c r="V1351"/>
      <c r="W1351"/>
      <c r="X1351"/>
      <c r="Y1351"/>
      <c r="Z1351"/>
      <c r="AA1351"/>
      <c r="AB1351"/>
      <c r="AC1351"/>
      <c r="AD1351"/>
      <c r="AE1351"/>
      <c r="AF1351"/>
      <c r="AG1351"/>
    </row>
    <row r="1352" spans="1:33" s="23" customFormat="1" ht="23" customHeight="1" x14ac:dyDescent="0.2">
      <c r="A1352" s="218"/>
      <c r="B1352" s="218"/>
      <c r="C1352" s="218"/>
      <c r="D1352" s="219"/>
      <c r="E1352" s="220"/>
      <c r="F1352" s="220"/>
      <c r="G1352" s="220"/>
      <c r="H1352" s="221"/>
      <c r="I1352" s="36"/>
      <c r="J1352"/>
      <c r="K1352"/>
      <c r="L1352"/>
      <c r="M1352"/>
      <c r="N1352"/>
      <c r="O1352"/>
      <c r="P1352"/>
      <c r="Q1352"/>
      <c r="R1352"/>
      <c r="S1352"/>
      <c r="T1352"/>
      <c r="U1352"/>
      <c r="V1352"/>
      <c r="W1352"/>
      <c r="X1352"/>
      <c r="Y1352"/>
      <c r="Z1352"/>
      <c r="AA1352"/>
      <c r="AB1352"/>
      <c r="AC1352"/>
      <c r="AD1352"/>
      <c r="AE1352"/>
      <c r="AF1352"/>
      <c r="AG1352"/>
    </row>
    <row r="1353" spans="1:33" s="23" customFormat="1" ht="23" customHeight="1" x14ac:dyDescent="0.2">
      <c r="A1353" s="218"/>
      <c r="B1353" s="218"/>
      <c r="C1353" s="218"/>
      <c r="D1353" s="219"/>
      <c r="E1353" s="220"/>
      <c r="F1353" s="220"/>
      <c r="G1353" s="220"/>
      <c r="H1353" s="221"/>
      <c r="I1353" s="36"/>
      <c r="J1353"/>
      <c r="K1353"/>
      <c r="L1353"/>
      <c r="M1353"/>
      <c r="N1353"/>
      <c r="O1353"/>
      <c r="P1353"/>
      <c r="Q1353"/>
      <c r="R1353"/>
      <c r="S1353"/>
      <c r="T1353"/>
      <c r="U1353"/>
      <c r="V1353"/>
      <c r="W1353"/>
      <c r="X1353"/>
      <c r="Y1353"/>
      <c r="Z1353"/>
      <c r="AA1353"/>
      <c r="AB1353"/>
      <c r="AC1353"/>
      <c r="AD1353"/>
      <c r="AE1353"/>
      <c r="AF1353"/>
      <c r="AG1353"/>
    </row>
    <row r="1354" spans="1:33" s="23" customFormat="1" ht="23" customHeight="1" x14ac:dyDescent="0.2">
      <c r="A1354" s="218"/>
      <c r="B1354" s="218"/>
      <c r="C1354" s="218"/>
      <c r="D1354" s="219"/>
      <c r="E1354" s="220"/>
      <c r="F1354" s="220"/>
      <c r="G1354" s="220"/>
      <c r="H1354" s="221"/>
      <c r="I1354" s="36"/>
      <c r="J1354"/>
      <c r="K1354"/>
      <c r="L1354"/>
      <c r="M1354"/>
      <c r="N1354"/>
      <c r="O1354"/>
      <c r="P1354"/>
      <c r="Q1354"/>
      <c r="R1354"/>
      <c r="S1354"/>
      <c r="T1354"/>
      <c r="U1354"/>
      <c r="V1354"/>
      <c r="W1354"/>
      <c r="X1354"/>
      <c r="Y1354"/>
      <c r="Z1354"/>
      <c r="AA1354"/>
      <c r="AB1354"/>
      <c r="AC1354"/>
      <c r="AD1354"/>
      <c r="AE1354"/>
      <c r="AF1354"/>
      <c r="AG1354"/>
    </row>
    <row r="1355" spans="1:33" s="23" customFormat="1" ht="23" customHeight="1" x14ac:dyDescent="0.2">
      <c r="A1355" s="218"/>
      <c r="B1355" s="218"/>
      <c r="C1355" s="218"/>
      <c r="D1355" s="219"/>
      <c r="E1355" s="220"/>
      <c r="F1355" s="220"/>
      <c r="G1355" s="220"/>
      <c r="H1355" s="221"/>
      <c r="I1355" s="36"/>
      <c r="J1355"/>
      <c r="K1355"/>
      <c r="L1355"/>
      <c r="M1355"/>
      <c r="N1355"/>
      <c r="O1355"/>
      <c r="P1355"/>
      <c r="Q1355"/>
      <c r="R1355"/>
      <c r="S1355"/>
      <c r="T1355"/>
      <c r="U1355"/>
      <c r="V1355"/>
      <c r="W1355"/>
      <c r="X1355"/>
      <c r="Y1355"/>
      <c r="Z1355"/>
      <c r="AA1355"/>
      <c r="AB1355"/>
      <c r="AC1355"/>
      <c r="AD1355"/>
      <c r="AE1355"/>
      <c r="AF1355"/>
      <c r="AG1355"/>
    </row>
    <row r="1356" spans="1:33" s="23" customFormat="1" ht="23" customHeight="1" x14ac:dyDescent="0.2">
      <c r="A1356" s="218"/>
      <c r="B1356" s="218"/>
      <c r="C1356" s="218"/>
      <c r="D1356" s="219"/>
      <c r="E1356" s="220"/>
      <c r="F1356" s="220"/>
      <c r="G1356" s="220"/>
      <c r="H1356" s="221"/>
      <c r="I1356" s="36"/>
      <c r="J1356"/>
      <c r="K1356"/>
      <c r="L1356"/>
      <c r="M1356"/>
      <c r="N1356"/>
      <c r="O1356"/>
      <c r="P1356"/>
      <c r="Q1356"/>
      <c r="R1356"/>
      <c r="S1356"/>
      <c r="T1356"/>
      <c r="U1356"/>
      <c r="V1356"/>
      <c r="W1356"/>
      <c r="X1356"/>
      <c r="Y1356"/>
      <c r="Z1356"/>
      <c r="AA1356"/>
      <c r="AB1356"/>
      <c r="AC1356"/>
      <c r="AD1356"/>
      <c r="AE1356"/>
      <c r="AF1356"/>
      <c r="AG1356"/>
    </row>
    <row r="1357" spans="1:33" s="23" customFormat="1" ht="23" customHeight="1" x14ac:dyDescent="0.2">
      <c r="A1357" s="218"/>
      <c r="B1357" s="218"/>
      <c r="C1357" s="218"/>
      <c r="D1357" s="219"/>
      <c r="E1357" s="220"/>
      <c r="F1357" s="220"/>
      <c r="G1357" s="220"/>
      <c r="H1357" s="221"/>
      <c r="I1357" s="36"/>
      <c r="J1357"/>
      <c r="K1357"/>
      <c r="L1357"/>
      <c r="M1357"/>
      <c r="N1357"/>
      <c r="O1357"/>
      <c r="P1357"/>
      <c r="Q1357"/>
      <c r="R1357"/>
      <c r="S1357"/>
      <c r="T1357"/>
      <c r="U1357"/>
      <c r="V1357"/>
      <c r="W1357"/>
      <c r="X1357"/>
      <c r="Y1357"/>
      <c r="Z1357"/>
      <c r="AA1357"/>
      <c r="AB1357"/>
      <c r="AC1357"/>
      <c r="AD1357"/>
      <c r="AE1357"/>
      <c r="AF1357"/>
      <c r="AG1357"/>
    </row>
    <row r="1358" spans="1:33" s="23" customFormat="1" ht="23" customHeight="1" x14ac:dyDescent="0.2">
      <c r="A1358" s="218"/>
      <c r="B1358" s="218"/>
      <c r="C1358" s="218"/>
      <c r="D1358" s="219"/>
      <c r="E1358" s="220"/>
      <c r="F1358" s="220"/>
      <c r="G1358" s="220"/>
      <c r="H1358" s="221"/>
      <c r="I1358" s="36"/>
      <c r="J1358"/>
      <c r="K1358"/>
      <c r="L1358"/>
      <c r="M1358"/>
      <c r="N1358"/>
      <c r="O1358"/>
      <c r="P1358"/>
      <c r="Q1358"/>
      <c r="R1358"/>
      <c r="S1358"/>
      <c r="T1358"/>
      <c r="U1358"/>
      <c r="V1358"/>
      <c r="W1358"/>
      <c r="X1358"/>
      <c r="Y1358"/>
      <c r="Z1358"/>
      <c r="AA1358"/>
      <c r="AB1358"/>
      <c r="AC1358"/>
      <c r="AD1358"/>
      <c r="AE1358"/>
      <c r="AF1358"/>
      <c r="AG1358"/>
    </row>
    <row r="1359" spans="1:33" s="23" customFormat="1" ht="23" customHeight="1" x14ac:dyDescent="0.2">
      <c r="A1359" s="218"/>
      <c r="B1359" s="218"/>
      <c r="C1359" s="218"/>
      <c r="D1359" s="219"/>
      <c r="E1359" s="220"/>
      <c r="F1359" s="220"/>
      <c r="G1359" s="220"/>
      <c r="H1359" s="221"/>
      <c r="I1359" s="36"/>
      <c r="J1359"/>
      <c r="K1359"/>
      <c r="L1359"/>
      <c r="M1359"/>
      <c r="N1359"/>
      <c r="O1359"/>
      <c r="P1359"/>
      <c r="Q1359"/>
      <c r="R1359"/>
      <c r="S1359"/>
      <c r="T1359"/>
      <c r="U1359"/>
      <c r="V1359"/>
      <c r="W1359"/>
      <c r="X1359"/>
      <c r="Y1359"/>
      <c r="Z1359"/>
      <c r="AA1359"/>
      <c r="AB1359"/>
      <c r="AC1359"/>
      <c r="AD1359"/>
      <c r="AE1359"/>
      <c r="AF1359"/>
      <c r="AG1359"/>
    </row>
    <row r="1360" spans="1:33" s="23" customFormat="1" ht="23" customHeight="1" x14ac:dyDescent="0.2">
      <c r="A1360" s="218"/>
      <c r="B1360" s="218"/>
      <c r="C1360" s="218"/>
      <c r="D1360" s="219"/>
      <c r="E1360" s="220"/>
      <c r="F1360" s="220"/>
      <c r="G1360" s="220"/>
      <c r="H1360" s="221"/>
      <c r="I1360" s="36"/>
      <c r="J1360"/>
      <c r="K1360"/>
      <c r="L1360"/>
      <c r="M1360"/>
      <c r="N1360"/>
      <c r="O1360"/>
      <c r="P1360"/>
      <c r="Q1360"/>
      <c r="R1360"/>
      <c r="S1360"/>
      <c r="T1360"/>
      <c r="U1360"/>
      <c r="V1360"/>
      <c r="W1360"/>
      <c r="X1360"/>
      <c r="Y1360"/>
      <c r="Z1360"/>
      <c r="AA1360"/>
      <c r="AB1360"/>
      <c r="AC1360"/>
      <c r="AD1360"/>
      <c r="AE1360"/>
      <c r="AF1360"/>
      <c r="AG1360"/>
    </row>
    <row r="1361" spans="1:33" s="23" customFormat="1" ht="23" customHeight="1" x14ac:dyDescent="0.2">
      <c r="A1361" s="218"/>
      <c r="B1361" s="218"/>
      <c r="C1361" s="218"/>
      <c r="D1361" s="219"/>
      <c r="E1361" s="220"/>
      <c r="F1361" s="220"/>
      <c r="G1361" s="220"/>
      <c r="H1361" s="221"/>
      <c r="I1361" s="36"/>
      <c r="J1361"/>
      <c r="K1361"/>
      <c r="L1361"/>
      <c r="M1361"/>
      <c r="N1361"/>
      <c r="O1361"/>
      <c r="P1361"/>
      <c r="Q1361"/>
      <c r="R1361"/>
      <c r="S1361"/>
      <c r="T1361"/>
      <c r="U1361"/>
      <c r="V1361"/>
      <c r="W1361"/>
      <c r="X1361"/>
      <c r="Y1361"/>
      <c r="Z1361"/>
      <c r="AA1361"/>
      <c r="AB1361"/>
      <c r="AC1361"/>
      <c r="AD1361"/>
      <c r="AE1361"/>
      <c r="AF1361"/>
      <c r="AG1361"/>
    </row>
    <row r="1362" spans="1:33" s="23" customFormat="1" ht="23" customHeight="1" x14ac:dyDescent="0.2">
      <c r="A1362" s="218"/>
      <c r="B1362" s="218"/>
      <c r="C1362" s="218"/>
      <c r="D1362" s="219"/>
      <c r="E1362" s="220"/>
      <c r="F1362" s="220"/>
      <c r="G1362" s="220"/>
      <c r="H1362" s="221"/>
      <c r="I1362" s="36"/>
      <c r="J1362"/>
      <c r="K1362"/>
      <c r="L1362"/>
      <c r="M1362"/>
      <c r="N1362"/>
      <c r="O1362"/>
      <c r="P1362"/>
      <c r="Q1362"/>
      <c r="R1362"/>
      <c r="S1362"/>
      <c r="T1362"/>
      <c r="U1362"/>
      <c r="V1362"/>
      <c r="W1362"/>
      <c r="X1362"/>
      <c r="Y1362"/>
      <c r="Z1362"/>
      <c r="AA1362"/>
      <c r="AB1362"/>
      <c r="AC1362"/>
      <c r="AD1362"/>
      <c r="AE1362"/>
      <c r="AF1362"/>
      <c r="AG1362"/>
    </row>
    <row r="1363" spans="1:33" s="23" customFormat="1" ht="23" customHeight="1" x14ac:dyDescent="0.2">
      <c r="A1363" s="218"/>
      <c r="B1363" s="218"/>
      <c r="C1363" s="218"/>
      <c r="D1363" s="219"/>
      <c r="E1363" s="220"/>
      <c r="F1363" s="220"/>
      <c r="G1363" s="220"/>
      <c r="H1363" s="221"/>
      <c r="I1363" s="36"/>
      <c r="J1363"/>
      <c r="K1363"/>
      <c r="L1363"/>
      <c r="M1363"/>
      <c r="N1363"/>
      <c r="O1363"/>
      <c r="P1363"/>
      <c r="Q1363"/>
      <c r="R1363"/>
      <c r="S1363"/>
      <c r="T1363"/>
      <c r="U1363"/>
      <c r="V1363"/>
      <c r="W1363"/>
      <c r="X1363"/>
      <c r="Y1363"/>
      <c r="Z1363"/>
      <c r="AA1363"/>
      <c r="AB1363"/>
      <c r="AC1363"/>
      <c r="AD1363"/>
      <c r="AE1363"/>
      <c r="AF1363"/>
      <c r="AG1363"/>
    </row>
    <row r="1364" spans="1:33" s="23" customFormat="1" ht="23" customHeight="1" x14ac:dyDescent="0.2">
      <c r="A1364" s="218"/>
      <c r="B1364" s="218"/>
      <c r="C1364" s="218"/>
      <c r="D1364" s="219"/>
      <c r="E1364" s="220"/>
      <c r="F1364" s="220"/>
      <c r="G1364" s="220"/>
      <c r="H1364" s="221"/>
      <c r="I1364" s="36"/>
      <c r="J1364"/>
      <c r="K1364"/>
      <c r="L1364"/>
      <c r="M1364"/>
      <c r="N1364"/>
      <c r="O1364"/>
      <c r="P1364"/>
      <c r="Q1364"/>
      <c r="R1364"/>
      <c r="S1364"/>
      <c r="T1364"/>
      <c r="U1364"/>
      <c r="V1364"/>
      <c r="W1364"/>
      <c r="X1364"/>
      <c r="Y1364"/>
      <c r="Z1364"/>
      <c r="AA1364"/>
      <c r="AB1364"/>
      <c r="AC1364"/>
      <c r="AD1364"/>
      <c r="AE1364"/>
      <c r="AF1364"/>
      <c r="AG1364"/>
    </row>
    <row r="1365" spans="1:33" s="23" customFormat="1" ht="23" customHeight="1" x14ac:dyDescent="0.2">
      <c r="A1365" s="218"/>
      <c r="B1365" s="218"/>
      <c r="C1365" s="218"/>
      <c r="D1365" s="219"/>
      <c r="E1365" s="220"/>
      <c r="F1365" s="220"/>
      <c r="G1365" s="220"/>
      <c r="H1365" s="221"/>
      <c r="I1365" s="36"/>
      <c r="J1365"/>
      <c r="K1365"/>
      <c r="L1365"/>
      <c r="M1365"/>
      <c r="N1365"/>
      <c r="O1365"/>
      <c r="P1365"/>
      <c r="Q1365"/>
      <c r="R1365"/>
      <c r="S1365"/>
      <c r="T1365"/>
      <c r="U1365"/>
      <c r="V1365"/>
      <c r="W1365"/>
      <c r="X1365"/>
      <c r="Y1365"/>
      <c r="Z1365"/>
      <c r="AA1365"/>
      <c r="AB1365"/>
      <c r="AC1365"/>
      <c r="AD1365"/>
      <c r="AE1365"/>
      <c r="AF1365"/>
      <c r="AG1365"/>
    </row>
    <row r="1366" spans="1:33" s="23" customFormat="1" ht="23" customHeight="1" x14ac:dyDescent="0.2">
      <c r="A1366" s="218"/>
      <c r="B1366" s="218"/>
      <c r="C1366" s="218"/>
      <c r="D1366" s="219"/>
      <c r="E1366" s="220"/>
      <c r="F1366" s="220"/>
      <c r="G1366" s="220"/>
      <c r="H1366" s="221"/>
      <c r="I1366" s="36"/>
      <c r="J1366"/>
      <c r="K1366"/>
      <c r="L1366"/>
      <c r="M1366"/>
      <c r="N1366"/>
      <c r="O1366"/>
      <c r="P1366"/>
      <c r="Q1366"/>
      <c r="R1366"/>
      <c r="S1366"/>
      <c r="T1366"/>
      <c r="U1366"/>
      <c r="V1366"/>
      <c r="W1366"/>
      <c r="X1366"/>
      <c r="Y1366"/>
      <c r="Z1366"/>
      <c r="AA1366"/>
      <c r="AB1366"/>
      <c r="AC1366"/>
      <c r="AD1366"/>
      <c r="AE1366"/>
      <c r="AF1366"/>
      <c r="AG1366"/>
    </row>
    <row r="1367" spans="1:33" s="23" customFormat="1" ht="23" customHeight="1" x14ac:dyDescent="0.2">
      <c r="A1367" s="218"/>
      <c r="B1367" s="218"/>
      <c r="C1367" s="218"/>
      <c r="D1367" s="219"/>
      <c r="E1367" s="220"/>
      <c r="F1367" s="220"/>
      <c r="G1367" s="220"/>
      <c r="H1367" s="221"/>
      <c r="I1367" s="36"/>
      <c r="J1367"/>
      <c r="K1367"/>
      <c r="L1367"/>
      <c r="M1367"/>
      <c r="N1367"/>
      <c r="O1367"/>
      <c r="P1367"/>
      <c r="Q1367"/>
      <c r="R1367"/>
      <c r="S1367"/>
      <c r="T1367"/>
      <c r="U1367"/>
      <c r="V1367"/>
      <c r="W1367"/>
      <c r="X1367"/>
      <c r="Y1367"/>
      <c r="Z1367"/>
      <c r="AA1367"/>
      <c r="AB1367"/>
      <c r="AC1367"/>
      <c r="AD1367"/>
      <c r="AE1367"/>
      <c r="AF1367"/>
      <c r="AG1367"/>
    </row>
    <row r="1368" spans="1:33" s="23" customFormat="1" ht="23" customHeight="1" x14ac:dyDescent="0.2">
      <c r="A1368" s="218"/>
      <c r="B1368" s="218"/>
      <c r="C1368" s="218"/>
      <c r="D1368" s="219"/>
      <c r="E1368" s="220"/>
      <c r="F1368" s="220"/>
      <c r="G1368" s="220"/>
      <c r="H1368" s="221"/>
      <c r="I1368" s="36"/>
      <c r="J1368"/>
      <c r="K1368"/>
      <c r="L1368"/>
      <c r="M1368"/>
      <c r="N1368"/>
      <c r="O1368"/>
      <c r="P1368"/>
      <c r="Q1368"/>
      <c r="R1368"/>
      <c r="S1368"/>
      <c r="T1368"/>
      <c r="U1368"/>
      <c r="V1368"/>
      <c r="W1368"/>
      <c r="X1368"/>
      <c r="Y1368"/>
      <c r="Z1368"/>
      <c r="AA1368"/>
      <c r="AB1368"/>
      <c r="AC1368"/>
      <c r="AD1368"/>
      <c r="AE1368"/>
      <c r="AF1368"/>
      <c r="AG1368"/>
    </row>
    <row r="1369" spans="1:33" s="23" customFormat="1" ht="23" customHeight="1" x14ac:dyDescent="0.2">
      <c r="A1369" s="218"/>
      <c r="B1369" s="218"/>
      <c r="C1369" s="218"/>
      <c r="D1369" s="219"/>
      <c r="E1369" s="220"/>
      <c r="F1369" s="220"/>
      <c r="G1369" s="220"/>
      <c r="H1369" s="221"/>
      <c r="I1369" s="36"/>
      <c r="J1369"/>
      <c r="K1369"/>
      <c r="L1369"/>
      <c r="M1369"/>
      <c r="N1369"/>
      <c r="O1369"/>
      <c r="P1369"/>
      <c r="Q1369"/>
      <c r="R1369"/>
      <c r="S1369"/>
      <c r="T1369"/>
      <c r="U1369"/>
      <c r="V1369"/>
      <c r="W1369"/>
      <c r="X1369"/>
      <c r="Y1369"/>
      <c r="Z1369"/>
      <c r="AA1369"/>
      <c r="AB1369"/>
      <c r="AC1369"/>
      <c r="AD1369"/>
      <c r="AE1369"/>
      <c r="AF1369"/>
      <c r="AG1369"/>
    </row>
    <row r="1370" spans="1:33" s="23" customFormat="1" ht="23" customHeight="1" x14ac:dyDescent="0.2">
      <c r="A1370" s="218"/>
      <c r="B1370" s="218"/>
      <c r="C1370" s="218"/>
      <c r="D1370" s="219"/>
      <c r="E1370" s="220"/>
      <c r="F1370" s="220"/>
      <c r="G1370" s="220"/>
      <c r="H1370" s="221"/>
      <c r="I1370" s="36"/>
      <c r="J1370"/>
      <c r="K1370"/>
      <c r="L1370"/>
      <c r="M1370"/>
      <c r="N1370"/>
      <c r="O1370"/>
      <c r="P1370"/>
      <c r="Q1370"/>
      <c r="R1370"/>
      <c r="S1370"/>
      <c r="T1370"/>
      <c r="U1370"/>
      <c r="V1370"/>
      <c r="W1370"/>
      <c r="X1370"/>
      <c r="Y1370"/>
      <c r="Z1370"/>
      <c r="AA1370"/>
      <c r="AB1370"/>
      <c r="AC1370"/>
      <c r="AD1370"/>
      <c r="AE1370"/>
      <c r="AF1370"/>
      <c r="AG1370"/>
    </row>
    <row r="1371" spans="1:33" ht="23" customHeight="1" x14ac:dyDescent="0.2">
      <c r="A1371" s="42"/>
      <c r="B1371" s="42"/>
      <c r="C1371" s="42"/>
      <c r="D1371" s="215"/>
      <c r="E1371" s="216"/>
      <c r="F1371" s="216"/>
      <c r="G1371" s="216"/>
      <c r="H1371" s="217"/>
      <c r="I1371" s="36"/>
    </row>
    <row r="1372" spans="1:33" s="24" customFormat="1" ht="14" customHeight="1" thickBot="1" x14ac:dyDescent="0.25">
      <c r="A1372" s="140">
        <f>SUM(A1350:A1371)</f>
        <v>0</v>
      </c>
      <c r="B1372" s="93"/>
      <c r="C1372" s="93"/>
      <c r="D1372" s="94" t="s">
        <v>645</v>
      </c>
      <c r="E1372" s="95"/>
      <c r="F1372" s="96"/>
      <c r="G1372" s="97"/>
      <c r="H1372" s="98"/>
      <c r="I1372" s="36"/>
      <c r="J1372"/>
      <c r="K1372"/>
      <c r="L1372"/>
      <c r="M1372"/>
      <c r="N1372"/>
      <c r="O1372"/>
      <c r="P1372"/>
      <c r="Q1372"/>
      <c r="R1372"/>
      <c r="S1372"/>
      <c r="T1372"/>
      <c r="U1372"/>
      <c r="V1372"/>
      <c r="W1372"/>
      <c r="X1372"/>
      <c r="Y1372"/>
      <c r="Z1372"/>
      <c r="AA1372"/>
      <c r="AB1372"/>
      <c r="AC1372"/>
      <c r="AD1372"/>
      <c r="AE1372"/>
      <c r="AF1372"/>
      <c r="AG1372"/>
    </row>
    <row r="1373" spans="1:33" ht="14" customHeight="1" x14ac:dyDescent="0.2">
      <c r="A1373" s="99"/>
      <c r="B1373" s="100"/>
      <c r="C1373" s="100"/>
      <c r="D1373" s="101"/>
      <c r="E1373" s="101"/>
      <c r="F1373" s="102"/>
      <c r="G1373" s="102"/>
      <c r="H1373" s="99"/>
      <c r="I1373" s="36"/>
    </row>
    <row r="1374" spans="1:33" ht="14" customHeight="1" x14ac:dyDescent="0.2">
      <c r="A1374" s="99"/>
      <c r="B1374" s="100"/>
      <c r="C1374" s="100"/>
      <c r="D1374" s="101"/>
      <c r="E1374" s="101"/>
      <c r="F1374" s="102"/>
      <c r="G1374" s="102"/>
      <c r="H1374" s="99"/>
      <c r="I1374" s="36"/>
    </row>
  </sheetData>
  <sheetProtection algorithmName="SHA-512" hashValue="/6aRxEZBt9K69PW7agguudxNAjd/qDb9K6aT2iJKvYdHmfrePF+Zg4GZgIr3dF1MdoklCXgc+2mdjFr3TUHBAA==" saltValue="NwQE+5Ju+ewRLRcVpnZXKg==" spinCount="100000" sheet="1" objects="1" scenarios="1"/>
  <autoFilter ref="A1:AG1374" xr:uid="{00000000-0001-0000-0100-000000000000}"/>
  <mergeCells count="156">
    <mergeCell ref="D1368:H1368"/>
    <mergeCell ref="D1369:H1369"/>
    <mergeCell ref="D1370:H1370"/>
    <mergeCell ref="D1359:H1359"/>
    <mergeCell ref="D1360:H1360"/>
    <mergeCell ref="D1361:H1361"/>
    <mergeCell ref="D1362:H1362"/>
    <mergeCell ref="D1363:H1363"/>
    <mergeCell ref="D1364:H1364"/>
    <mergeCell ref="D1365:H1365"/>
    <mergeCell ref="D1366:H1366"/>
    <mergeCell ref="D1367:H1367"/>
    <mergeCell ref="D1350:H1350"/>
    <mergeCell ref="D1351:H1351"/>
    <mergeCell ref="D1352:H1352"/>
    <mergeCell ref="D1353:H1353"/>
    <mergeCell ref="D1354:H1354"/>
    <mergeCell ref="D1355:H1355"/>
    <mergeCell ref="D1356:H1356"/>
    <mergeCell ref="D1357:H1357"/>
    <mergeCell ref="D1358:H1358"/>
    <mergeCell ref="D1349:H1349"/>
    <mergeCell ref="D1371:H1371"/>
    <mergeCell ref="C1226:H1226"/>
    <mergeCell ref="C1230:H1230"/>
    <mergeCell ref="C1232:H1232"/>
    <mergeCell ref="A1132:H1132"/>
    <mergeCell ref="A998:H998"/>
    <mergeCell ref="C714:H714"/>
    <mergeCell ref="A464:H464"/>
    <mergeCell ref="C795:H795"/>
    <mergeCell ref="C819:H819"/>
    <mergeCell ref="C830:H830"/>
    <mergeCell ref="C838:H838"/>
    <mergeCell ref="C853:H853"/>
    <mergeCell ref="C856:H856"/>
    <mergeCell ref="C909:H909"/>
    <mergeCell ref="C923:H923"/>
    <mergeCell ref="C927:H927"/>
    <mergeCell ref="C949:H949"/>
    <mergeCell ref="C953:H953"/>
    <mergeCell ref="C956:H956"/>
    <mergeCell ref="C976:H976"/>
    <mergeCell ref="C978:H978"/>
    <mergeCell ref="A933:H933"/>
    <mergeCell ref="A1348:H1348"/>
    <mergeCell ref="A1260:H1260"/>
    <mergeCell ref="A1311:H1311"/>
    <mergeCell ref="A1289:H1289"/>
    <mergeCell ref="C541:H541"/>
    <mergeCell ref="C551:H551"/>
    <mergeCell ref="C556:H556"/>
    <mergeCell ref="C558:H558"/>
    <mergeCell ref="C592:H592"/>
    <mergeCell ref="C606:H606"/>
    <mergeCell ref="C674:H674"/>
    <mergeCell ref="C683:H683"/>
    <mergeCell ref="C708:H708"/>
    <mergeCell ref="A590:H590"/>
    <mergeCell ref="C751:H751"/>
    <mergeCell ref="C758:H758"/>
    <mergeCell ref="C771:H771"/>
    <mergeCell ref="C794:H794"/>
    <mergeCell ref="C77:H77"/>
    <mergeCell ref="A2:H2"/>
    <mergeCell ref="D90:H90"/>
    <mergeCell ref="A147:H147"/>
    <mergeCell ref="A299:H299"/>
    <mergeCell ref="D68:H68"/>
    <mergeCell ref="A105:H105"/>
    <mergeCell ref="A269:H269"/>
    <mergeCell ref="A369:H369"/>
    <mergeCell ref="A359:H359"/>
    <mergeCell ref="D283:H285"/>
    <mergeCell ref="A348:H348"/>
    <mergeCell ref="C4:H4"/>
    <mergeCell ref="C10:H10"/>
    <mergeCell ref="C19:H19"/>
    <mergeCell ref="C36:H36"/>
    <mergeCell ref="C42:H42"/>
    <mergeCell ref="C55:H55"/>
    <mergeCell ref="C60:H60"/>
    <mergeCell ref="C64:H64"/>
    <mergeCell ref="C73:H73"/>
    <mergeCell ref="C81:H81"/>
    <mergeCell ref="C83:H83"/>
    <mergeCell ref="C86:H86"/>
    <mergeCell ref="C88:H88"/>
    <mergeCell ref="C92:H92"/>
    <mergeCell ref="C97:H97"/>
    <mergeCell ref="C99:H99"/>
    <mergeCell ref="C149:H149"/>
    <mergeCell ref="C183:H183"/>
    <mergeCell ref="A115:H115"/>
    <mergeCell ref="A129:H129"/>
    <mergeCell ref="C316:H316"/>
    <mergeCell ref="C331:H331"/>
    <mergeCell ref="C337:H337"/>
    <mergeCell ref="C515:H515"/>
    <mergeCell ref="C530:H530"/>
    <mergeCell ref="C538:H538"/>
    <mergeCell ref="C216:H216"/>
    <mergeCell ref="C247:H247"/>
    <mergeCell ref="C257:H257"/>
    <mergeCell ref="C271:H271"/>
    <mergeCell ref="C273:H273"/>
    <mergeCell ref="C275:H275"/>
    <mergeCell ref="C282:H282"/>
    <mergeCell ref="C290:H290"/>
    <mergeCell ref="C301:H301"/>
    <mergeCell ref="A513:H513"/>
    <mergeCell ref="A493:H493"/>
    <mergeCell ref="A418:H418"/>
    <mergeCell ref="A450:H450"/>
    <mergeCell ref="A442:H442"/>
    <mergeCell ref="A478:H478"/>
    <mergeCell ref="D524:H524"/>
    <mergeCell ref="D519:H519"/>
    <mergeCell ref="D516:H516"/>
    <mergeCell ref="A947:H947"/>
    <mergeCell ref="C1134:H1134"/>
    <mergeCell ref="C1137:H1137"/>
    <mergeCell ref="C990:H990"/>
    <mergeCell ref="C992:H992"/>
    <mergeCell ref="C1000:H1000"/>
    <mergeCell ref="C1006:H1006"/>
    <mergeCell ref="C1013:H1013"/>
    <mergeCell ref="C1021:H1021"/>
    <mergeCell ref="C1027:H1027"/>
    <mergeCell ref="C1030:H1030"/>
    <mergeCell ref="C1037:H1037"/>
    <mergeCell ref="A1019:H1019"/>
    <mergeCell ref="C1249:H1249"/>
    <mergeCell ref="C1254:H1254"/>
    <mergeCell ref="C420:H420"/>
    <mergeCell ref="C435:H435"/>
    <mergeCell ref="C438:H438"/>
    <mergeCell ref="C563:H563"/>
    <mergeCell ref="C570:H570"/>
    <mergeCell ref="C576:H576"/>
    <mergeCell ref="C1152:H1152"/>
    <mergeCell ref="C1161:H1161"/>
    <mergeCell ref="C1165:H1165"/>
    <mergeCell ref="C1174:H1174"/>
    <mergeCell ref="C1189:H1189"/>
    <mergeCell ref="C1203:H1203"/>
    <mergeCell ref="C1206:H1206"/>
    <mergeCell ref="C1213:H1213"/>
    <mergeCell ref="C1221:H1221"/>
    <mergeCell ref="C1049:H1049"/>
    <mergeCell ref="C1058:H1058"/>
    <mergeCell ref="C1082:H1082"/>
    <mergeCell ref="C1085:H1085"/>
    <mergeCell ref="C1094:H1094"/>
    <mergeCell ref="C1115:H1115"/>
    <mergeCell ref="C1123:H1123"/>
  </mergeCells>
  <phoneticPr fontId="1" type="noConversion"/>
  <hyperlinks>
    <hyperlink ref="C378" r:id="rId1" display="https://www.waser.ch/de/products/detail/947000005" xr:uid="{FB1F088B-5F53-49DA-B218-9BB350BBB8B8}"/>
    <hyperlink ref="C379" r:id="rId2" display="https://www.waser.ch/de/products/detail/947000002" xr:uid="{6960350E-0750-42B2-BC8B-25256471231F}"/>
    <hyperlink ref="C380" r:id="rId3" display="https://www.waser.ch/de/products/detail/947000009" xr:uid="{0D37D1B2-6C12-48B9-BF6F-159BDE4BE542}"/>
    <hyperlink ref="C381" r:id="rId4" display="https://www.waser.ch/de/products/detail/947000001" xr:uid="{6D946200-277D-40EE-817D-6B8DB4F3A5F1}"/>
    <hyperlink ref="C382" r:id="rId5" display="https://www.waser.ch/de/products/detail/947000004" xr:uid="{254191A4-5188-4D0E-8676-5CE855BF5E05}"/>
    <hyperlink ref="C408" r:id="rId6" display="https://www.waser.ch/de/products/detail/921022009" xr:uid="{0756044F-E761-42E4-AEE6-10DCE8EB3690}"/>
    <hyperlink ref="C409" r:id="rId7" display="https://www.waser.ch/de/products/detail/921022004" xr:uid="{CF30DACF-C552-4E53-9F7C-72D33033AA32}"/>
    <hyperlink ref="C410" r:id="rId8" display="https://www.waser.ch/de/products/detail/921022002" xr:uid="{8D48142D-9DBC-49EF-B5ED-67F02A5C4D62}"/>
    <hyperlink ref="C411" r:id="rId9" display="https://www.waser.ch/de/products/detail/921022003" xr:uid="{04256C9F-67C8-4618-9B0D-4E98B020B804}"/>
    <hyperlink ref="C412" r:id="rId10" display="https://www.waser.ch/de/products/detail/921022005" xr:uid="{792195F3-17FD-4236-B9C6-4854A7D4468D}"/>
    <hyperlink ref="C414" r:id="rId11" display="https://www.waser.ch/de/products/detail/921022039" xr:uid="{A62078B3-243E-48CC-9E72-8780A8F021D9}"/>
    <hyperlink ref="C413" r:id="rId12" display="https://www.waser.ch/de/products/detail/921022050" xr:uid="{C21C82D9-B0DF-4598-9702-0938B9F21A5A}"/>
    <hyperlink ref="C415" r:id="rId13" display="https://www.waser.ch/de/products/detail/921022001" xr:uid="{4B9FE240-0974-4DDB-972A-46C87583DBA3}"/>
  </hyperlinks>
  <pageMargins left="0.7" right="0.7" top="0.78740157499999996" bottom="0.78740157499999996" header="0.3" footer="0.3"/>
  <pageSetup paperSize="9" scale="73" fitToHeight="0" orientation="portrait" r:id="rId14"/>
  <headerFooter>
    <oddHeader>&amp;CPapeterie Roth AG</oddHeader>
    <oddFooter>&amp;L081 651 11 35&amp;CNeudorfstrasse 15, 7430 Thusis&amp;Rinfo@papeterie-roth.ch</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Bestellübersicht</vt:lpstr>
      <vt:lpstr>Artikelliste</vt:lpstr>
      <vt:lpstr>Artikelliste!Print_Area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Heusser</dc:creator>
  <cp:lastModifiedBy>Andi Heusser</cp:lastModifiedBy>
  <cp:lastPrinted>2021-05-12T12:34:00Z</cp:lastPrinted>
  <dcterms:created xsi:type="dcterms:W3CDTF">2020-12-26T22:12:03Z</dcterms:created>
  <dcterms:modified xsi:type="dcterms:W3CDTF">2024-05-23T07:58:22Z</dcterms:modified>
</cp:coreProperties>
</file>